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  <sheet name="抽检" sheetId="2" r:id="rId2"/>
    <sheet name="交工" sheetId="3" r:id="rId3"/>
    <sheet name="路基工程" sheetId="4" state="hidden" r:id="rId4"/>
    <sheet name="交安" sheetId="5" state="hidden" r:id="rId5"/>
    <sheet name="江门峡" sheetId="6" state="hidden" r:id="rId6"/>
    <sheet name="双沙至麻城" sheetId="7" state="hidden" r:id="rId7"/>
    <sheet name="麻城至苗儿湾" sheetId="8" state="hidden" r:id="rId8"/>
    <sheet name="下双井段" sheetId="9" state="hidden" r:id="rId9"/>
  </sheets>
  <definedNames>
    <definedName name="_xlnm.Print_Area" localSheetId="5">江门峡!$A$1:$I$57</definedName>
    <definedName name="_xlnm.Print_Area" localSheetId="4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5">江门峡!$1:$4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D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16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抽查主要承重构件，每孔用回弹仪或超声波测不少于10个测区</t>
        </r>
      </text>
    </comment>
    <comment ref="D17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每座桥测10-20点</t>
        </r>
      </text>
    </comment>
    <comment ref="D18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每孔测2-4处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2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5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49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sz val="9"/>
            <rFont val="宋体"/>
            <charset val="134"/>
          </rPr>
          <t>微软用户:
JTG F80/1-2004</t>
        </r>
      </text>
    </comment>
    <comment ref="D33" authorId="0">
      <text>
        <r>
          <rPr>
            <sz val="9"/>
            <rFont val="宋体"/>
            <charset val="134"/>
          </rPr>
          <t>微软用户:
JTG F80/1-2004</t>
        </r>
      </text>
    </comment>
  </commentList>
</comments>
</file>

<file path=xl/sharedStrings.xml><?xml version="1.0" encoding="utf-8"?>
<sst xmlns="http://schemas.openxmlformats.org/spreadsheetml/2006/main" count="1052" uniqueCount="256">
  <si>
    <t>泸县东岳环线公路（泸县X062、X062/ Y020/Y023/Y030/C21C、C558、C977、Co90立石镇下湾村至云锦镇翻身村等5条美丽乡村路）项目</t>
  </si>
  <si>
    <t>序号</t>
  </si>
  <si>
    <t>费用名称</t>
  </si>
  <si>
    <t>最高限价（元）</t>
  </si>
  <si>
    <t>报价（元）</t>
  </si>
  <si>
    <t>备注</t>
  </si>
  <si>
    <t>泸县东岳环线公路（泸县X062、X062/ Y020/Y023/Y030/C21C、C558、C977、Co90立石镇下湾村至云锦镇翻身村等5条美丽乡村路）项目第三方抽检</t>
  </si>
  <si>
    <t>泸县东岳环线公路（泸县X062、X062/ Y020/Y023/Y030/C21C、C558、C977、Co90立石镇下湾村至云锦镇翻身村等5条美丽乡村路）项目交工验收</t>
  </si>
  <si>
    <t>合计</t>
  </si>
  <si>
    <t>编制说明：
1、检测费执行标准：08年的《四川省公路工程试验检测收费标准》（建议）试用版的规定收费标准。         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</si>
  <si>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检测部位</t>
  </si>
  <si>
    <t>检测项目</t>
  </si>
  <si>
    <t>自检抽样检测频率</t>
  </si>
  <si>
    <t>单位</t>
  </si>
  <si>
    <t>检测数量</t>
  </si>
  <si>
    <t>单价</t>
  </si>
  <si>
    <t>原材料</t>
  </si>
  <si>
    <t>沥青砼路面</t>
  </si>
  <si>
    <t>普通沥青</t>
  </si>
  <si>
    <t>同类一料场1批/60t，不足60t时按一批计</t>
  </si>
  <si>
    <t>次</t>
  </si>
  <si>
    <t>改性沥青</t>
  </si>
  <si>
    <t>乳化沥青</t>
  </si>
  <si>
    <t>矿粉</t>
  </si>
  <si>
    <t>同类一料场1批/400 m3，不足400 m3时按一批计</t>
  </si>
  <si>
    <t>沥青砼用细集料</t>
  </si>
  <si>
    <t>沥青砼用粗集料</t>
  </si>
  <si>
    <t>桥梁工程</t>
  </si>
  <si>
    <t>水泥砼用水泥</t>
  </si>
  <si>
    <t>同厂家同品种同炉号袋装200T（散装500T）为一批，不足时按一批计</t>
  </si>
  <si>
    <t>水泥砼用细集料</t>
  </si>
  <si>
    <t>水泥砼用粗集料</t>
  </si>
  <si>
    <t>钢筋</t>
  </si>
  <si>
    <t>同厂家同品种同批号60T为一批，不足时按一批计</t>
  </si>
  <si>
    <t>组</t>
  </si>
  <si>
    <t>水泥稳定碎石基层、底基层</t>
  </si>
  <si>
    <t>水稳用水泥</t>
  </si>
  <si>
    <t>水稳用细集料</t>
  </si>
  <si>
    <r>
      <rPr>
        <sz val="12"/>
        <color rgb="FF000000"/>
        <rFont val="宋体"/>
        <charset val="134"/>
        <scheme val="minor"/>
      </rPr>
      <t>同类一料场1批/2000 m</t>
    </r>
    <r>
      <rPr>
        <vertAlign val="superscript"/>
        <sz val="12"/>
        <color rgb="FF000000"/>
        <rFont val="宋体"/>
        <charset val="134"/>
        <scheme val="minor"/>
      </rPr>
      <t>3</t>
    </r>
    <r>
      <rPr>
        <sz val="12"/>
        <color rgb="FF000000"/>
        <rFont val="宋体"/>
        <charset val="134"/>
        <scheme val="minor"/>
      </rPr>
      <t>测两个样品</t>
    </r>
  </si>
  <si>
    <t>水稳用粗集料</t>
  </si>
  <si>
    <t>桥梁</t>
  </si>
  <si>
    <t>基桩完整性</t>
  </si>
  <si>
    <t>逐根检测</t>
  </si>
  <si>
    <t>根</t>
  </si>
  <si>
    <t>2座中桥</t>
  </si>
  <si>
    <t>混凝土强度</t>
  </si>
  <si>
    <t>抽查主要承重构件</t>
  </si>
  <si>
    <t>测区</t>
  </si>
  <si>
    <t>盖板涵</t>
  </si>
  <si>
    <t>/</t>
  </si>
  <si>
    <t>挡土墙</t>
  </si>
  <si>
    <t>桩板挡墙</t>
  </si>
  <si>
    <t>水稳基层、底基层</t>
  </si>
  <si>
    <t>压实度</t>
  </si>
  <si>
    <t>每200m测2点</t>
  </si>
  <si>
    <t>处</t>
  </si>
  <si>
    <t>7d无侧限抗压强度</t>
  </si>
  <si>
    <t>每1500m2或每工作班制备1组</t>
  </si>
  <si>
    <t>击实</t>
  </si>
  <si>
    <t>每工作班1组</t>
  </si>
  <si>
    <t>厚度</t>
  </si>
  <si>
    <t>点</t>
  </si>
  <si>
    <t>结合料剂量</t>
  </si>
  <si>
    <t>每2000m²1次</t>
  </si>
  <si>
    <t>下面层AC-16C</t>
  </si>
  <si>
    <t>马歇尔稳定度、混合料密度（表干法）</t>
  </si>
  <si>
    <t>每日、每品种检查1次</t>
  </si>
  <si>
    <t>理论最大相对密度</t>
  </si>
  <si>
    <t>沥青含量及矿料级配</t>
  </si>
  <si>
    <t>上面层
AC-13C</t>
  </si>
  <si>
    <t>波形护栏</t>
  </si>
  <si>
    <t>波形梁板基底金属厚度</t>
  </si>
  <si>
    <t>抽检5%，且不少于10块</t>
  </si>
  <si>
    <t>块</t>
  </si>
  <si>
    <t>立柱壁厚</t>
  </si>
  <si>
    <t>抽检2%，且不少于10根</t>
  </si>
  <si>
    <t>人工</t>
  </si>
  <si>
    <t>人.天</t>
  </si>
  <si>
    <t>车辆</t>
  </si>
  <si>
    <t>辆</t>
  </si>
  <si>
    <t>分部工程</t>
  </si>
  <si>
    <t>检查项目</t>
  </si>
  <si>
    <t>规范要求检测频率
（公路工程质量检验评定标准）</t>
  </si>
  <si>
    <t>检测
数量</t>
  </si>
  <si>
    <t>路基土石方</t>
  </si>
  <si>
    <t>每处每车道不少于1点</t>
  </si>
  <si>
    <t>弯沉</t>
  </si>
  <si>
    <t>每评定单元检测不少于40点，各车道交替检测</t>
  </si>
  <si>
    <t>边坡</t>
  </si>
  <si>
    <t>每处两侧各测不少于两个坡面</t>
  </si>
  <si>
    <t>坡面</t>
  </si>
  <si>
    <t>排水工程</t>
  </si>
  <si>
    <t>断面尺寸</t>
  </si>
  <si>
    <t>每公里抽查2-3处，不少于2个断面</t>
  </si>
  <si>
    <t>36处、76个断面</t>
  </si>
  <si>
    <t>铺砌厚度</t>
  </si>
  <si>
    <t>按合同段抽查不少于3处，每处开挖不少于1个断面</t>
  </si>
  <si>
    <t>断面</t>
  </si>
  <si>
    <t>涵洞</t>
  </si>
  <si>
    <t>抽查不少于总数的10%，每种类型不少于1道，每处用回弹仪测不少于10个测区</t>
  </si>
  <si>
    <t>结构尺寸</t>
  </si>
  <si>
    <t>每道5-10点</t>
  </si>
  <si>
    <t>支挡工程</t>
  </si>
  <si>
    <t>抽查不少于总数的10%，每种类型不少于1处，每处用回弹仪或超声波测不少于10个测区。</t>
  </si>
  <si>
    <t>4种类型</t>
  </si>
  <si>
    <t>每处开挖检查不少于1个断面</t>
  </si>
  <si>
    <t>路基工程合计（元）</t>
  </si>
  <si>
    <t>桥梁下部</t>
  </si>
  <si>
    <t>墩台混凝土强度</t>
  </si>
  <si>
    <t>每墩台用回弹仪或超声波测不少于2个测区，测区总数不少于10个</t>
  </si>
  <si>
    <t>主要结构尺寸</t>
  </si>
  <si>
    <t>每个墩台测不少于2点</t>
  </si>
  <si>
    <t>钢筋保护层厚度</t>
  </si>
  <si>
    <t>每墩台测2-4处*30点</t>
  </si>
  <si>
    <t>桥梁上部</t>
  </si>
  <si>
    <t>抽查主要承重构件，每孔不少于10个测区</t>
  </si>
  <si>
    <t>每座桥测10-20点</t>
  </si>
  <si>
    <t>每孔2-4处/孔*40点</t>
  </si>
  <si>
    <t>桥面系</t>
  </si>
  <si>
    <t>桥面铺装平整度</t>
  </si>
  <si>
    <t>每联＞100m时用连续平整度仪分车道检测；不足100m时每联用三米直尺测3处，每处3尺</t>
  </si>
  <si>
    <t>横坡</t>
  </si>
  <si>
    <t>每100m测不少于3个断面</t>
  </si>
  <si>
    <t xml:space="preserve">断面 </t>
  </si>
  <si>
    <t>伸缩缝与桥面高差</t>
  </si>
  <si>
    <t>逐条缝检测</t>
  </si>
  <si>
    <t>条</t>
  </si>
  <si>
    <t>桥面抗滑</t>
  </si>
  <si>
    <t>每200m测不少于3处</t>
  </si>
  <si>
    <t>桥梁工程合计（元）</t>
  </si>
  <si>
    <t>沥青混凝土面层AC-13C</t>
  </si>
  <si>
    <t>现场检测</t>
  </si>
  <si>
    <t>沥青路面压实度</t>
  </si>
  <si>
    <t>每公里抽查不少于1处，每处不小于1点</t>
  </si>
  <si>
    <t>沥青路面弯沉</t>
  </si>
  <si>
    <t>沥青路面车辙</t>
  </si>
  <si>
    <t>每公里每车道至少测1个断面</t>
  </si>
  <si>
    <t>沥青路面渗水系数</t>
  </si>
  <si>
    <t>每公里不少于1点</t>
  </si>
  <si>
    <t>平整度</t>
  </si>
  <si>
    <t>每100m测1处，1处10尺</t>
  </si>
  <si>
    <t>抗滑</t>
  </si>
  <si>
    <t>高速、一级公路检测摩擦系数、构造深度</t>
  </si>
  <si>
    <t>每公里1-2个断面</t>
  </si>
  <si>
    <t>路面工程合计（元）</t>
  </si>
  <si>
    <t>△波形梁板基底金属厚底</t>
  </si>
  <si>
    <t>每处不少于5点</t>
  </si>
  <si>
    <t>△立柱壁厚</t>
  </si>
  <si>
    <t>立柱埋入深度</t>
  </si>
  <si>
    <t>每处不少于1根</t>
  </si>
  <si>
    <t>△横梁中心高度</t>
  </si>
  <si>
    <t>标线</t>
  </si>
  <si>
    <t>△标线厚度</t>
  </si>
  <si>
    <t>△反光标线逆反射系数</t>
  </si>
  <si>
    <t>标志牌</t>
  </si>
  <si>
    <t>立柱竖直度</t>
  </si>
  <si>
    <t>每柱测2个方向</t>
  </si>
  <si>
    <t>抽9块</t>
  </si>
  <si>
    <t>标志板净空</t>
  </si>
  <si>
    <t>取不利点</t>
  </si>
  <si>
    <t>每块测不少于2点</t>
  </si>
  <si>
    <t>标志面反光膜等级及逆反射系数</t>
  </si>
  <si>
    <t>防护栏</t>
  </si>
  <si>
    <t>混凝土护栏强度</t>
  </si>
  <si>
    <t>每处用回弹仪或超声波测不少于2个测区，测区总数不少于10个</t>
  </si>
  <si>
    <t>每处测不少于5点</t>
  </si>
  <si>
    <t>交通设施外观</t>
  </si>
  <si>
    <t>公里.每幅</t>
  </si>
  <si>
    <t>交安合计（元）</t>
  </si>
  <si>
    <t>人工台班</t>
  </si>
  <si>
    <t>人工费</t>
  </si>
  <si>
    <t>10人*2天*150元</t>
  </si>
  <si>
    <t>车辆台班费</t>
  </si>
  <si>
    <t>5台班*500元</t>
  </si>
  <si>
    <t>检测合计（元）</t>
  </si>
  <si>
    <t>G321线大纳路K1684+200处地质灾害治理工程</t>
  </si>
  <si>
    <t>路基工程业主抽检费用估算表</t>
  </si>
  <si>
    <t>公路工程质量检验评定标准
（JTG F80/1-2004）</t>
  </si>
  <si>
    <t>抽检
数量</t>
  </si>
  <si>
    <t>金额</t>
  </si>
  <si>
    <t>注浆、挡土墙及边沟</t>
  </si>
  <si>
    <t>砂</t>
  </si>
  <si>
    <t>密度、筛分、含泥量</t>
  </si>
  <si>
    <t>同一料场1批/200 m3，不足200 m3按一批次计</t>
  </si>
  <si>
    <t>级配碎石</t>
  </si>
  <si>
    <t>筛分、含泥量、压碎值、密度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</si>
  <si>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</si>
  <si>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</si>
  <si>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</si>
  <si>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</si>
  <si>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</si>
  <si>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</si>
  <si>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</si>
  <si>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</si>
  <si>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</si>
  <si>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</si>
  <si>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</si>
  <si>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</si>
  <si>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</si>
  <si>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</si>
  <si>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</si>
  <si>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</si>
  <si>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</si>
  <si>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原材进场
检测</t>
  </si>
  <si>
    <t>抽检5%</t>
  </si>
  <si>
    <t>△镀层厚度</t>
  </si>
  <si>
    <t>抽检10%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</si>
  <si>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</si>
  <si>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</si>
  <si>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</si>
  <si>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</si>
  <si>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</si>
  <si>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</si>
  <si>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底基层压实度</t>
  </si>
  <si>
    <t>每一作业段检查检查6次以上</t>
  </si>
  <si>
    <t>每1500m2～2000m2测6点</t>
  </si>
  <si>
    <t>混合料级配</t>
  </si>
  <si>
    <t>每2000m2一次</t>
  </si>
  <si>
    <t>水稳材料中水泥剂量</t>
  </si>
  <si>
    <t>16cm水泥稳定碎石基层（水泥含量5%）</t>
  </si>
  <si>
    <t>粗集料</t>
  </si>
  <si>
    <t>细集料</t>
  </si>
  <si>
    <t>同一料场1批/400 m3，不足400 m3按一批次计</t>
  </si>
  <si>
    <t>基层压实度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</si>
  <si>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</si>
  <si>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每一双车道每公里80-100点</t>
  </si>
  <si>
    <t>粘层油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</si>
  <si>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</si>
  <si>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</si>
  <si>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</si>
  <si>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马歇尔稳定度</t>
  </si>
  <si>
    <t>每台拌合机每天1-2次</t>
  </si>
  <si>
    <t>沥青用量（油石比）</t>
  </si>
  <si>
    <t>最大理论密度</t>
  </si>
  <si>
    <t>矿料级配</t>
  </si>
  <si>
    <t>路面渗水系数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</si>
  <si>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</si>
  <si>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</si>
  <si>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</si>
  <si>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</si>
  <si>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</si>
  <si>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</si>
  <si>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</si>
  <si>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</si>
  <si>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4人*8天*85元</t>
  </si>
  <si>
    <t>8台班*300元</t>
  </si>
  <si>
    <t>G321广成线古蔺县双沙镇至叙永县麻城乡中修工程</t>
  </si>
  <si>
    <t xml:space="preserve">混凝土护栏
</t>
  </si>
  <si>
    <t>用回弹仪或超声波每处不少于2个测区，测区总数不少于10个测区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</si>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</sst>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  <font>
      <vertAlign val="superscript"/>
      <sz val="12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0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9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176" fontId="0" fillId="0" borderId="4" xfId="49" applyNumberFormat="1" applyFont="1" applyBorder="1" applyAlignment="1">
      <alignment horizontal="center" vertical="center"/>
    </xf>
    <xf numFmtId="0" fontId="1" fillId="0" borderId="13" xfId="49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4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55" applyFont="1" applyBorder="1" applyAlignment="1">
      <alignment horizontal="center" vertical="center"/>
    </xf>
    <xf numFmtId="0" fontId="1" fillId="0" borderId="4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4" xfId="55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 wrapText="1"/>
    </xf>
    <xf numFmtId="0" fontId="1" fillId="0" borderId="4" xfId="53" applyFont="1" applyBorder="1" applyAlignment="1">
      <alignment vertical="center"/>
    </xf>
    <xf numFmtId="0" fontId="1" fillId="0" borderId="4" xfId="53" applyFont="1" applyBorder="1" applyAlignment="1">
      <alignment vertical="center" wrapText="1"/>
    </xf>
    <xf numFmtId="0" fontId="1" fillId="0" borderId="4" xfId="53" applyFont="1" applyFill="1" applyBorder="1" applyAlignment="1" applyProtection="1">
      <alignment horizontal="center" vertical="center"/>
    </xf>
    <xf numFmtId="0" fontId="1" fillId="0" borderId="4" xfId="53" applyFont="1" applyFill="1" applyBorder="1" applyAlignment="1" applyProtection="1">
      <alignment horizontal="center" vertical="center" wrapText="1"/>
    </xf>
    <xf numFmtId="0" fontId="1" fillId="0" borderId="4" xfId="49" applyFont="1" applyBorder="1" applyAlignment="1">
      <alignment horizontal="center" vertical="center"/>
    </xf>
    <xf numFmtId="176" fontId="1" fillId="0" borderId="4" xfId="49" applyNumberFormat="1" applyFont="1" applyBorder="1" applyAlignment="1">
      <alignment horizontal="center" vertical="center"/>
    </xf>
    <xf numFmtId="176" fontId="1" fillId="0" borderId="4" xfId="53" applyNumberFormat="1" applyFont="1" applyBorder="1" applyAlignment="1">
      <alignment horizontal="center" vertical="center"/>
    </xf>
    <xf numFmtId="9" fontId="3" fillId="0" borderId="4" xfId="53" applyNumberFormat="1" applyFont="1" applyBorder="1" applyAlignment="1">
      <alignment horizontal="center" vertical="center" wrapText="1"/>
    </xf>
    <xf numFmtId="176" fontId="1" fillId="0" borderId="4" xfId="49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4" xfId="53" applyFont="1" applyFill="1" applyBorder="1" applyAlignment="1" applyProtection="1">
      <alignment horizontal="center" vertical="center" wrapText="1"/>
    </xf>
    <xf numFmtId="0" fontId="9" fillId="0" borderId="5" xfId="53" applyFont="1" applyFill="1" applyBorder="1" applyAlignment="1" applyProtection="1">
      <alignment horizontal="center" vertical="center" wrapText="1"/>
    </xf>
    <xf numFmtId="0" fontId="10" fillId="0" borderId="4" xfId="53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9" applyFont="1" applyBorder="1" applyAlignment="1">
      <alignment horizontal="center" vertical="center" wrapText="1"/>
    </xf>
    <xf numFmtId="0" fontId="9" fillId="0" borderId="4" xfId="53" applyFont="1" applyFill="1" applyBorder="1" applyAlignment="1" applyProtection="1">
      <alignment horizontal="center" vertical="center"/>
    </xf>
    <xf numFmtId="0" fontId="9" fillId="0" borderId="6" xfId="53" applyFont="1" applyFill="1" applyBorder="1" applyAlignment="1" applyProtection="1">
      <alignment horizontal="center" vertical="center" wrapText="1"/>
    </xf>
    <xf numFmtId="0" fontId="9" fillId="0" borderId="7" xfId="53" applyFont="1" applyFill="1" applyBorder="1" applyAlignment="1" applyProtection="1">
      <alignment horizontal="center" vertical="center" wrapText="1"/>
    </xf>
    <xf numFmtId="0" fontId="9" fillId="0" borderId="4" xfId="53" applyFont="1" applyFill="1" applyBorder="1" applyAlignment="1" applyProtection="1">
      <alignment vertical="center" wrapText="1"/>
    </xf>
    <xf numFmtId="0" fontId="10" fillId="0" borderId="4" xfId="53" applyFont="1" applyFill="1" applyBorder="1" applyAlignment="1" applyProtection="1">
      <alignment horizontal="center" vertical="center" wrapText="1"/>
    </xf>
    <xf numFmtId="0" fontId="11" fillId="0" borderId="4" xfId="53" applyFont="1" applyFill="1" applyBorder="1" applyAlignment="1" applyProtection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6" xfId="49" applyFont="1" applyBorder="1" applyAlignment="1">
      <alignment horizontal="left" vertical="center"/>
    </xf>
    <xf numFmtId="0" fontId="10" fillId="0" borderId="17" xfId="49" applyFont="1" applyBorder="1" applyAlignment="1">
      <alignment horizontal="center" vertical="center"/>
    </xf>
    <xf numFmtId="0" fontId="10" fillId="0" borderId="18" xfId="49" applyFont="1" applyBorder="1" applyAlignment="1">
      <alignment horizontal="center" vertical="center"/>
    </xf>
    <xf numFmtId="0" fontId="10" fillId="0" borderId="19" xfId="49" applyFont="1" applyBorder="1" applyAlignment="1">
      <alignment horizontal="center" vertical="center"/>
    </xf>
    <xf numFmtId="0" fontId="10" fillId="0" borderId="20" xfId="49" applyFont="1" applyBorder="1" applyAlignment="1">
      <alignment horizontal="center" vertical="center"/>
    </xf>
    <xf numFmtId="0" fontId="10" fillId="0" borderId="21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 wrapText="1"/>
    </xf>
    <xf numFmtId="176" fontId="10" fillId="0" borderId="2" xfId="49" applyNumberFormat="1" applyFont="1" applyBorder="1" applyAlignment="1">
      <alignment horizontal="center" vertical="center"/>
    </xf>
    <xf numFmtId="0" fontId="10" fillId="0" borderId="14" xfId="49" applyFont="1" applyBorder="1" applyAlignment="1">
      <alignment horizontal="center" vertical="center"/>
    </xf>
    <xf numFmtId="0" fontId="10" fillId="0" borderId="4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 wrapText="1"/>
    </xf>
    <xf numFmtId="0" fontId="12" fillId="0" borderId="15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16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0" fillId="0" borderId="0" xfId="49" applyFont="1" applyBorder="1" applyAlignment="1">
      <alignment horizontal="center" vertical="center"/>
    </xf>
    <xf numFmtId="0" fontId="0" fillId="0" borderId="0" xfId="49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2 3 2" xfId="52"/>
    <cellStyle name="常规 2" xfId="53"/>
    <cellStyle name="常规 2 4" xfId="54"/>
    <cellStyle name="常规 3" xfId="55"/>
    <cellStyle name="常规 4" xfId="56"/>
    <cellStyle name="常规 4 2" xfId="57"/>
    <cellStyle name="常规 4 3" xfId="58"/>
    <cellStyle name="常规 10" xfId="5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13" sqref="B13"/>
    </sheetView>
  </sheetViews>
  <sheetFormatPr defaultColWidth="9" defaultRowHeight="14.25"/>
  <cols>
    <col min="1" max="1" width="9.875" style="4" customWidth="1"/>
    <col min="2" max="2" width="48" style="4" customWidth="1"/>
    <col min="3" max="3" width="24.5" style="4" customWidth="1"/>
    <col min="4" max="4" width="19.375" style="4" customWidth="1"/>
    <col min="5" max="5" width="15.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109" t="s">
        <v>0</v>
      </c>
      <c r="B1" s="109"/>
      <c r="C1" s="109"/>
      <c r="D1" s="109"/>
      <c r="E1" s="109"/>
    </row>
    <row r="2" ht="27" customHeight="1" spans="1:9">
      <c r="A2" s="109"/>
      <c r="B2" s="109"/>
      <c r="C2" s="109"/>
      <c r="D2" s="109"/>
      <c r="E2" s="109"/>
      <c r="F2" s="110"/>
      <c r="G2" s="110"/>
      <c r="H2" s="110"/>
      <c r="I2" s="110"/>
    </row>
    <row r="3" ht="42" customHeight="1" spans="1:5">
      <c r="A3" s="111"/>
      <c r="B3" s="111"/>
      <c r="C3" s="111"/>
      <c r="D3" s="111"/>
      <c r="E3" s="111"/>
    </row>
    <row r="4" ht="40.5" customHeight="1" spans="1:5">
      <c r="A4" s="112" t="s">
        <v>1</v>
      </c>
      <c r="B4" s="113" t="s">
        <v>2</v>
      </c>
      <c r="C4" s="114" t="s">
        <v>3</v>
      </c>
      <c r="D4" s="114" t="s">
        <v>4</v>
      </c>
      <c r="E4" s="115" t="s">
        <v>5</v>
      </c>
    </row>
    <row r="5" ht="58" customHeight="1" spans="1:5">
      <c r="A5" s="116">
        <v>1</v>
      </c>
      <c r="B5" s="117" t="s">
        <v>6</v>
      </c>
      <c r="C5" s="118">
        <v>72343</v>
      </c>
      <c r="D5" s="118"/>
      <c r="E5" s="119"/>
    </row>
    <row r="6" ht="61" customHeight="1" spans="1:5">
      <c r="A6" s="116">
        <v>2</v>
      </c>
      <c r="B6" s="117" t="s">
        <v>7</v>
      </c>
      <c r="C6" s="118">
        <v>149381</v>
      </c>
      <c r="D6" s="118"/>
      <c r="E6" s="119"/>
    </row>
    <row r="7" ht="45.75" customHeight="1" spans="1:5">
      <c r="A7" s="116"/>
      <c r="B7" s="120" t="s">
        <v>8</v>
      </c>
      <c r="C7" s="118">
        <f>C5+C6</f>
        <v>221724</v>
      </c>
      <c r="D7" s="118"/>
      <c r="E7" s="119"/>
    </row>
    <row r="8" ht="45.75" customHeight="1" spans="1:5">
      <c r="A8" s="121" t="s">
        <v>9</v>
      </c>
      <c r="B8" s="122"/>
      <c r="C8" s="122"/>
      <c r="D8" s="122"/>
      <c r="E8" s="123"/>
    </row>
    <row r="9" ht="45.75" customHeight="1" spans="1:5">
      <c r="A9" s="124"/>
      <c r="B9" s="125"/>
      <c r="C9" s="125"/>
      <c r="D9" s="125"/>
      <c r="E9" s="126"/>
    </row>
    <row r="10" ht="31.5" customHeight="1" spans="3:5">
      <c r="C10" s="127"/>
      <c r="D10" s="127"/>
      <c r="E10" s="128"/>
    </row>
  </sheetData>
  <mergeCells count="4">
    <mergeCell ref="A3:E3"/>
    <mergeCell ref="C10:E10"/>
    <mergeCell ref="A1:E2"/>
    <mergeCell ref="A8:E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C3" sqref="C3:C8"/>
    </sheetView>
  </sheetViews>
  <sheetFormatPr defaultColWidth="9" defaultRowHeight="14.25"/>
  <cols>
    <col min="1" max="1" width="5.875" style="93" customWidth="1"/>
    <col min="2" max="2" width="10.25" style="93" customWidth="1"/>
    <col min="3" max="3" width="19.375" style="93" customWidth="1"/>
    <col min="4" max="4" width="17.375" style="93" customWidth="1"/>
    <col min="5" max="5" width="24.75" style="93" customWidth="1"/>
    <col min="6" max="6" width="8.625" style="93" customWidth="1"/>
    <col min="7" max="7" width="7.625" style="93" customWidth="1"/>
    <col min="8" max="8" width="8.375" style="93" customWidth="1"/>
    <col min="9" max="9" width="9.375" style="93"/>
    <col min="10" max="16384" width="9" style="93"/>
  </cols>
  <sheetData>
    <row r="1" s="93" customFormat="1" ht="89" customHeight="1" spans="1:10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="93" customFormat="1" ht="45" customHeight="1" spans="1:10">
      <c r="A2" s="95" t="s">
        <v>1</v>
      </c>
      <c r="B2" s="95" t="s">
        <v>10</v>
      </c>
      <c r="C2" s="95" t="s">
        <v>11</v>
      </c>
      <c r="D2" s="95"/>
      <c r="E2" s="95" t="s">
        <v>12</v>
      </c>
      <c r="F2" s="95" t="s">
        <v>13</v>
      </c>
      <c r="G2" s="95" t="s">
        <v>14</v>
      </c>
      <c r="H2" s="95" t="s">
        <v>15</v>
      </c>
      <c r="I2" s="95" t="s">
        <v>8</v>
      </c>
      <c r="J2" s="95" t="s">
        <v>5</v>
      </c>
    </row>
    <row r="3" s="93" customFormat="1" ht="45" customHeight="1" spans="1:10">
      <c r="A3" s="95">
        <v>1</v>
      </c>
      <c r="B3" s="96" t="s">
        <v>16</v>
      </c>
      <c r="C3" s="97" t="s">
        <v>17</v>
      </c>
      <c r="D3" s="98" t="s">
        <v>18</v>
      </c>
      <c r="E3" s="99" t="s">
        <v>19</v>
      </c>
      <c r="F3" s="100" t="s">
        <v>20</v>
      </c>
      <c r="G3" s="95">
        <v>1</v>
      </c>
      <c r="H3" s="99"/>
      <c r="I3" s="95"/>
      <c r="J3" s="95"/>
    </row>
    <row r="4" s="93" customFormat="1" ht="45" customHeight="1" spans="1:10">
      <c r="A4" s="95">
        <v>2</v>
      </c>
      <c r="B4" s="101"/>
      <c r="C4" s="97"/>
      <c r="D4" s="98" t="s">
        <v>21</v>
      </c>
      <c r="E4" s="99" t="s">
        <v>19</v>
      </c>
      <c r="F4" s="100" t="s">
        <v>20</v>
      </c>
      <c r="G4" s="95">
        <v>1</v>
      </c>
      <c r="H4" s="99"/>
      <c r="I4" s="95"/>
      <c r="J4" s="95"/>
    </row>
    <row r="5" s="93" customFormat="1" ht="45" customHeight="1" spans="1:10">
      <c r="A5" s="95">
        <v>3</v>
      </c>
      <c r="B5" s="101"/>
      <c r="C5" s="97"/>
      <c r="D5" s="98" t="s">
        <v>22</v>
      </c>
      <c r="E5" s="99" t="s">
        <v>19</v>
      </c>
      <c r="F5" s="100" t="s">
        <v>20</v>
      </c>
      <c r="G5" s="95">
        <v>1</v>
      </c>
      <c r="H5" s="99"/>
      <c r="I5" s="95"/>
      <c r="J5" s="95"/>
    </row>
    <row r="6" s="93" customFormat="1" ht="45" customHeight="1" spans="1:10">
      <c r="A6" s="95">
        <v>4</v>
      </c>
      <c r="B6" s="101"/>
      <c r="C6" s="97"/>
      <c r="D6" s="98" t="s">
        <v>23</v>
      </c>
      <c r="E6" s="99" t="s">
        <v>24</v>
      </c>
      <c r="F6" s="99" t="s">
        <v>20</v>
      </c>
      <c r="G6" s="99">
        <v>1</v>
      </c>
      <c r="H6" s="99"/>
      <c r="I6" s="95"/>
      <c r="J6" s="95"/>
    </row>
    <row r="7" s="93" customFormat="1" ht="45" customHeight="1" spans="1:10">
      <c r="A7" s="95">
        <v>5</v>
      </c>
      <c r="B7" s="101"/>
      <c r="C7" s="97"/>
      <c r="D7" s="98" t="s">
        <v>25</v>
      </c>
      <c r="E7" s="95" t="s">
        <v>24</v>
      </c>
      <c r="F7" s="100" t="s">
        <v>20</v>
      </c>
      <c r="G7" s="95">
        <v>1</v>
      </c>
      <c r="H7" s="100"/>
      <c r="I7" s="95"/>
      <c r="J7" s="95"/>
    </row>
    <row r="8" s="93" customFormat="1" ht="45" customHeight="1" spans="1:10">
      <c r="A8" s="95">
        <v>6</v>
      </c>
      <c r="B8" s="102"/>
      <c r="C8" s="97"/>
      <c r="D8" s="98" t="s">
        <v>26</v>
      </c>
      <c r="E8" s="95" t="s">
        <v>24</v>
      </c>
      <c r="F8" s="100" t="s">
        <v>20</v>
      </c>
      <c r="G8" s="95">
        <v>1</v>
      </c>
      <c r="H8" s="100"/>
      <c r="I8" s="95"/>
      <c r="J8" s="95"/>
    </row>
    <row r="9" s="93" customFormat="1" ht="45" customHeight="1" spans="1:10">
      <c r="A9" s="95">
        <v>7</v>
      </c>
      <c r="B9" s="95" t="s">
        <v>16</v>
      </c>
      <c r="C9" s="97" t="s">
        <v>27</v>
      </c>
      <c r="D9" s="98" t="s">
        <v>28</v>
      </c>
      <c r="E9" s="95" t="s">
        <v>29</v>
      </c>
      <c r="F9" s="100" t="s">
        <v>20</v>
      </c>
      <c r="G9" s="95">
        <v>1</v>
      </c>
      <c r="H9" s="100"/>
      <c r="I9" s="95"/>
      <c r="J9" s="95"/>
    </row>
    <row r="10" s="93" customFormat="1" ht="45" customHeight="1" spans="1:10">
      <c r="A10" s="95">
        <v>8</v>
      </c>
      <c r="B10" s="95"/>
      <c r="C10" s="97"/>
      <c r="D10" s="98" t="s">
        <v>30</v>
      </c>
      <c r="E10" s="95" t="s">
        <v>24</v>
      </c>
      <c r="F10" s="100" t="s">
        <v>20</v>
      </c>
      <c r="G10" s="95">
        <v>1</v>
      </c>
      <c r="H10" s="100"/>
      <c r="I10" s="95"/>
      <c r="J10" s="95"/>
    </row>
    <row r="11" s="93" customFormat="1" ht="45" customHeight="1" spans="1:10">
      <c r="A11" s="95">
        <v>9</v>
      </c>
      <c r="B11" s="95"/>
      <c r="C11" s="97"/>
      <c r="D11" s="98" t="s">
        <v>31</v>
      </c>
      <c r="E11" s="95" t="s">
        <v>24</v>
      </c>
      <c r="F11" s="100" t="s">
        <v>20</v>
      </c>
      <c r="G11" s="95">
        <v>1</v>
      </c>
      <c r="H11" s="100"/>
      <c r="I11" s="95"/>
      <c r="J11" s="95"/>
    </row>
    <row r="12" s="93" customFormat="1" ht="45" customHeight="1" spans="1:10">
      <c r="A12" s="95">
        <v>10</v>
      </c>
      <c r="B12" s="95"/>
      <c r="C12" s="97"/>
      <c r="D12" s="98" t="s">
        <v>32</v>
      </c>
      <c r="E12" s="95" t="s">
        <v>33</v>
      </c>
      <c r="F12" s="100" t="s">
        <v>34</v>
      </c>
      <c r="G12" s="95">
        <v>5</v>
      </c>
      <c r="H12" s="100"/>
      <c r="I12" s="95"/>
      <c r="J12" s="95"/>
    </row>
    <row r="13" s="93" customFormat="1" ht="45" customHeight="1" spans="1:10">
      <c r="A13" s="95">
        <v>11</v>
      </c>
      <c r="B13" s="103"/>
      <c r="C13" s="104" t="s">
        <v>35</v>
      </c>
      <c r="D13" s="98" t="s">
        <v>36</v>
      </c>
      <c r="E13" s="95" t="s">
        <v>29</v>
      </c>
      <c r="F13" s="100" t="s">
        <v>20</v>
      </c>
      <c r="G13" s="95">
        <v>1</v>
      </c>
      <c r="H13" s="100"/>
      <c r="I13" s="95"/>
      <c r="J13" s="95"/>
    </row>
    <row r="14" s="93" customFormat="1" ht="45" customHeight="1" spans="1:10">
      <c r="A14" s="95">
        <v>12</v>
      </c>
      <c r="B14" s="103"/>
      <c r="C14" s="104"/>
      <c r="D14" s="98" t="s">
        <v>37</v>
      </c>
      <c r="E14" s="105" t="s">
        <v>38</v>
      </c>
      <c r="F14" s="100" t="s">
        <v>20</v>
      </c>
      <c r="G14" s="95">
        <v>1</v>
      </c>
      <c r="H14" s="100"/>
      <c r="I14" s="95"/>
      <c r="J14" s="95"/>
    </row>
    <row r="15" s="93" customFormat="1" ht="45" customHeight="1" spans="1:10">
      <c r="A15" s="95">
        <v>13</v>
      </c>
      <c r="B15" s="103"/>
      <c r="C15" s="104"/>
      <c r="D15" s="98" t="s">
        <v>39</v>
      </c>
      <c r="E15" s="105" t="s">
        <v>38</v>
      </c>
      <c r="F15" s="100" t="s">
        <v>20</v>
      </c>
      <c r="G15" s="95">
        <v>1</v>
      </c>
      <c r="H15" s="100"/>
      <c r="I15" s="95"/>
      <c r="J15" s="95"/>
    </row>
    <row r="16" s="93" customFormat="1" ht="45" customHeight="1" spans="1:10">
      <c r="A16" s="95">
        <v>14</v>
      </c>
      <c r="B16" s="95" t="s">
        <v>40</v>
      </c>
      <c r="C16" s="104" t="s">
        <v>41</v>
      </c>
      <c r="D16" s="104"/>
      <c r="E16" s="104" t="s">
        <v>42</v>
      </c>
      <c r="F16" s="97" t="s">
        <v>43</v>
      </c>
      <c r="G16" s="104">
        <v>4</v>
      </c>
      <c r="H16" s="104"/>
      <c r="I16" s="95"/>
      <c r="J16" s="95" t="s">
        <v>44</v>
      </c>
    </row>
    <row r="17" s="93" customFormat="1" ht="45" customHeight="1" spans="1:10">
      <c r="A17" s="95">
        <v>15</v>
      </c>
      <c r="B17" s="95"/>
      <c r="C17" s="104" t="s">
        <v>45</v>
      </c>
      <c r="D17" s="104"/>
      <c r="E17" s="104" t="s">
        <v>46</v>
      </c>
      <c r="F17" s="100" t="s">
        <v>47</v>
      </c>
      <c r="G17" s="104">
        <v>40</v>
      </c>
      <c r="H17" s="104"/>
      <c r="I17" s="95"/>
      <c r="J17" s="95"/>
    </row>
    <row r="18" s="93" customFormat="1" ht="53" customHeight="1" spans="1:10">
      <c r="A18" s="95">
        <v>16</v>
      </c>
      <c r="B18" s="95" t="s">
        <v>48</v>
      </c>
      <c r="C18" s="98" t="s">
        <v>45</v>
      </c>
      <c r="D18" s="98"/>
      <c r="E18" s="95" t="s">
        <v>49</v>
      </c>
      <c r="F18" s="100" t="s">
        <v>47</v>
      </c>
      <c r="G18" s="100">
        <v>40</v>
      </c>
      <c r="H18" s="100"/>
      <c r="I18" s="95"/>
      <c r="J18" s="95"/>
    </row>
    <row r="19" s="93" customFormat="1" ht="45" customHeight="1" spans="1:10">
      <c r="A19" s="95">
        <v>17</v>
      </c>
      <c r="B19" s="95" t="s">
        <v>50</v>
      </c>
      <c r="C19" s="98" t="s">
        <v>45</v>
      </c>
      <c r="D19" s="98"/>
      <c r="E19" s="95" t="s">
        <v>49</v>
      </c>
      <c r="F19" s="100" t="s">
        <v>47</v>
      </c>
      <c r="G19" s="100">
        <v>40</v>
      </c>
      <c r="H19" s="100"/>
      <c r="I19" s="95"/>
      <c r="J19" s="95"/>
    </row>
    <row r="20" s="93" customFormat="1" ht="50" customHeight="1" spans="1:10">
      <c r="A20" s="95">
        <v>18</v>
      </c>
      <c r="B20" s="95"/>
      <c r="C20" s="98" t="s">
        <v>41</v>
      </c>
      <c r="D20" s="98"/>
      <c r="E20" s="95" t="s">
        <v>42</v>
      </c>
      <c r="F20" s="97" t="s">
        <v>43</v>
      </c>
      <c r="G20" s="104">
        <v>8</v>
      </c>
      <c r="H20" s="104"/>
      <c r="I20" s="95"/>
      <c r="J20" s="95" t="s">
        <v>51</v>
      </c>
    </row>
    <row r="21" s="93" customFormat="1" ht="45" customHeight="1" spans="1:10">
      <c r="A21" s="95">
        <v>19</v>
      </c>
      <c r="B21" s="95" t="s">
        <v>52</v>
      </c>
      <c r="C21" s="104" t="s">
        <v>53</v>
      </c>
      <c r="D21" s="104"/>
      <c r="E21" s="104" t="s">
        <v>54</v>
      </c>
      <c r="F21" s="100" t="s">
        <v>55</v>
      </c>
      <c r="G21" s="100">
        <v>20</v>
      </c>
      <c r="H21" s="100"/>
      <c r="I21" s="95"/>
      <c r="J21" s="95"/>
    </row>
    <row r="22" s="93" customFormat="1" ht="60" customHeight="1" spans="1:10">
      <c r="A22" s="95">
        <v>20</v>
      </c>
      <c r="B22" s="95"/>
      <c r="C22" s="104" t="s">
        <v>56</v>
      </c>
      <c r="D22" s="104"/>
      <c r="E22" s="104" t="s">
        <v>57</v>
      </c>
      <c r="F22" s="100" t="s">
        <v>34</v>
      </c>
      <c r="G22" s="100">
        <v>2</v>
      </c>
      <c r="H22" s="100"/>
      <c r="I22" s="95"/>
      <c r="J22" s="95"/>
    </row>
    <row r="23" s="93" customFormat="1" ht="45" customHeight="1" spans="1:10">
      <c r="A23" s="95">
        <v>21</v>
      </c>
      <c r="B23" s="95"/>
      <c r="C23" s="104" t="s">
        <v>58</v>
      </c>
      <c r="D23" s="104"/>
      <c r="E23" s="104" t="s">
        <v>59</v>
      </c>
      <c r="F23" s="100" t="s">
        <v>34</v>
      </c>
      <c r="G23" s="100">
        <v>2</v>
      </c>
      <c r="H23" s="100"/>
      <c r="I23" s="95"/>
      <c r="J23" s="95"/>
    </row>
    <row r="24" s="93" customFormat="1" ht="52" customHeight="1" spans="1:10">
      <c r="A24" s="95">
        <v>22</v>
      </c>
      <c r="B24" s="95"/>
      <c r="C24" s="104" t="s">
        <v>60</v>
      </c>
      <c r="D24" s="104"/>
      <c r="E24" s="104" t="s">
        <v>54</v>
      </c>
      <c r="F24" s="100" t="s">
        <v>61</v>
      </c>
      <c r="G24" s="100">
        <v>20</v>
      </c>
      <c r="H24" s="100"/>
      <c r="I24" s="95"/>
      <c r="J24" s="95"/>
    </row>
    <row r="25" s="93" customFormat="1" ht="58" customHeight="1" spans="1:10">
      <c r="A25" s="95">
        <v>23</v>
      </c>
      <c r="B25" s="95"/>
      <c r="C25" s="106" t="s">
        <v>62</v>
      </c>
      <c r="D25" s="106"/>
      <c r="E25" s="104" t="s">
        <v>63</v>
      </c>
      <c r="F25" s="100" t="s">
        <v>20</v>
      </c>
      <c r="G25" s="100">
        <v>2</v>
      </c>
      <c r="H25" s="100"/>
      <c r="I25" s="95"/>
      <c r="J25" s="95"/>
    </row>
    <row r="26" s="93" customFormat="1" ht="39" customHeight="1" spans="1:10">
      <c r="A26" s="95">
        <v>24</v>
      </c>
      <c r="B26" s="95" t="s">
        <v>64</v>
      </c>
      <c r="C26" s="104" t="s">
        <v>65</v>
      </c>
      <c r="D26" s="104"/>
      <c r="E26" s="104" t="s">
        <v>66</v>
      </c>
      <c r="F26" s="100" t="s">
        <v>20</v>
      </c>
      <c r="G26" s="100">
        <v>1</v>
      </c>
      <c r="H26" s="100"/>
      <c r="I26" s="95"/>
      <c r="J26" s="100"/>
    </row>
    <row r="27" s="93" customFormat="1" ht="42" customHeight="1" spans="1:10">
      <c r="A27" s="95">
        <v>25</v>
      </c>
      <c r="B27" s="95"/>
      <c r="C27" s="104" t="s">
        <v>67</v>
      </c>
      <c r="D27" s="104"/>
      <c r="E27" s="104" t="s">
        <v>66</v>
      </c>
      <c r="F27" s="100" t="s">
        <v>20</v>
      </c>
      <c r="G27" s="100">
        <v>1</v>
      </c>
      <c r="H27" s="100"/>
      <c r="I27" s="95"/>
      <c r="J27" s="100"/>
    </row>
    <row r="28" s="93" customFormat="1" ht="30" customHeight="1" spans="1:10">
      <c r="A28" s="95">
        <v>26</v>
      </c>
      <c r="B28" s="95"/>
      <c r="C28" s="104" t="s">
        <v>68</v>
      </c>
      <c r="D28" s="104"/>
      <c r="E28" s="104" t="s">
        <v>66</v>
      </c>
      <c r="F28" s="100" t="s">
        <v>20</v>
      </c>
      <c r="G28" s="100">
        <v>1</v>
      </c>
      <c r="H28" s="100"/>
      <c r="I28" s="95"/>
      <c r="J28" s="100"/>
    </row>
    <row r="29" s="93" customFormat="1" ht="36" customHeight="1" spans="1:10">
      <c r="A29" s="95">
        <v>27</v>
      </c>
      <c r="B29" s="95" t="s">
        <v>69</v>
      </c>
      <c r="C29" s="104" t="s">
        <v>65</v>
      </c>
      <c r="D29" s="104"/>
      <c r="E29" s="104" t="s">
        <v>66</v>
      </c>
      <c r="F29" s="100" t="s">
        <v>20</v>
      </c>
      <c r="G29" s="100">
        <v>1</v>
      </c>
      <c r="H29" s="100"/>
      <c r="I29" s="95"/>
      <c r="J29" s="100"/>
    </row>
    <row r="30" s="93" customFormat="1" ht="41" customHeight="1" spans="1:10">
      <c r="A30" s="95">
        <v>28</v>
      </c>
      <c r="B30" s="95"/>
      <c r="C30" s="104" t="s">
        <v>68</v>
      </c>
      <c r="D30" s="104"/>
      <c r="E30" s="104" t="s">
        <v>66</v>
      </c>
      <c r="F30" s="100" t="s">
        <v>20</v>
      </c>
      <c r="G30" s="100">
        <v>1</v>
      </c>
      <c r="H30" s="100"/>
      <c r="I30" s="95"/>
      <c r="J30" s="100"/>
    </row>
    <row r="31" s="93" customFormat="1" ht="39" customHeight="1" spans="1:10">
      <c r="A31" s="95">
        <v>29</v>
      </c>
      <c r="B31" s="107" t="s">
        <v>70</v>
      </c>
      <c r="C31" s="107" t="s">
        <v>71</v>
      </c>
      <c r="D31" s="107"/>
      <c r="E31" s="107" t="s">
        <v>72</v>
      </c>
      <c r="F31" s="108" t="s">
        <v>73</v>
      </c>
      <c r="G31" s="107">
        <v>15</v>
      </c>
      <c r="H31" s="107"/>
      <c r="I31" s="95"/>
      <c r="J31" s="100"/>
    </row>
    <row r="32" s="93" customFormat="1" ht="36" customHeight="1" spans="1:10">
      <c r="A32" s="95">
        <v>30</v>
      </c>
      <c r="B32" s="107"/>
      <c r="C32" s="107" t="s">
        <v>74</v>
      </c>
      <c r="D32" s="107"/>
      <c r="E32" s="107" t="s">
        <v>75</v>
      </c>
      <c r="F32" s="108" t="s">
        <v>73</v>
      </c>
      <c r="G32" s="107">
        <v>15</v>
      </c>
      <c r="H32" s="107"/>
      <c r="I32" s="95"/>
      <c r="J32" s="100"/>
    </row>
    <row r="33" s="93" customFormat="1" ht="37" customHeight="1" spans="1:10">
      <c r="A33" s="100" t="s">
        <v>76</v>
      </c>
      <c r="B33" s="100"/>
      <c r="C33" s="100"/>
      <c r="D33" s="100"/>
      <c r="E33" s="100"/>
      <c r="F33" s="100" t="s">
        <v>77</v>
      </c>
      <c r="G33" s="100">
        <v>65</v>
      </c>
      <c r="H33" s="100"/>
      <c r="I33" s="95"/>
      <c r="J33" s="100"/>
    </row>
    <row r="34" s="93" customFormat="1" ht="33" customHeight="1" spans="1:10">
      <c r="A34" s="100" t="s">
        <v>78</v>
      </c>
      <c r="B34" s="100"/>
      <c r="C34" s="100"/>
      <c r="D34" s="100"/>
      <c r="E34" s="100"/>
      <c r="F34" s="100" t="s">
        <v>79</v>
      </c>
      <c r="G34" s="100">
        <v>20</v>
      </c>
      <c r="H34" s="100"/>
      <c r="I34" s="95"/>
      <c r="J34" s="100"/>
    </row>
    <row r="35" s="93" customFormat="1" ht="33" customHeight="1" spans="1:10">
      <c r="A35" s="95" t="s">
        <v>8</v>
      </c>
      <c r="B35" s="95"/>
      <c r="C35" s="95"/>
      <c r="D35" s="95"/>
      <c r="E35" s="95"/>
      <c r="F35" s="100"/>
      <c r="G35" s="100"/>
      <c r="H35" s="100"/>
      <c r="I35" s="100"/>
      <c r="J35" s="100"/>
    </row>
    <row r="36" s="93" customFormat="1" ht="30" customHeight="1"/>
    <row r="37" s="93" customFormat="1" ht="30" customHeight="1"/>
    <row r="38" s="93" customFormat="1" ht="30" customHeight="1"/>
    <row r="39" s="93" customFormat="1" ht="30" customHeight="1"/>
  </sheetData>
  <mergeCells count="34">
    <mergeCell ref="A1:J1"/>
    <mergeCell ref="C2:D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E33"/>
    <mergeCell ref="A34:E34"/>
    <mergeCell ref="A35:E35"/>
    <mergeCell ref="F35:H35"/>
    <mergeCell ref="B3:B8"/>
    <mergeCell ref="B9:B12"/>
    <mergeCell ref="B16:B17"/>
    <mergeCell ref="B19:B20"/>
    <mergeCell ref="B21:B25"/>
    <mergeCell ref="B26:B28"/>
    <mergeCell ref="B29:B30"/>
    <mergeCell ref="B31:B32"/>
    <mergeCell ref="C3:C8"/>
    <mergeCell ref="C9:C12"/>
    <mergeCell ref="C13:C1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31" workbookViewId="0">
      <selection activeCell="B6" sqref="B6:C6"/>
    </sheetView>
  </sheetViews>
  <sheetFormatPr defaultColWidth="9" defaultRowHeight="13.5"/>
  <cols>
    <col min="1" max="1" width="9.75" style="72" customWidth="1"/>
    <col min="2" max="2" width="25.875" style="72" customWidth="1"/>
    <col min="3" max="3" width="21" style="72" hidden="1" customWidth="1"/>
    <col min="4" max="4" width="31" style="72" customWidth="1"/>
    <col min="5" max="5" width="9.375" style="72" customWidth="1"/>
    <col min="6" max="6" width="10.875" style="72" customWidth="1"/>
    <col min="7" max="7" width="14.125" style="72" customWidth="1"/>
    <col min="8" max="8" width="8.5" style="72" customWidth="1"/>
    <col min="9" max="16384" width="9" style="72"/>
  </cols>
  <sheetData>
    <row r="1" s="72" customFormat="1" ht="76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="72" customFormat="1" ht="40" customHeight="1" spans="1:9">
      <c r="A2" s="26" t="s">
        <v>80</v>
      </c>
      <c r="B2" s="26" t="s">
        <v>81</v>
      </c>
      <c r="C2" s="26"/>
      <c r="D2" s="26" t="s">
        <v>82</v>
      </c>
      <c r="E2" s="74" t="s">
        <v>13</v>
      </c>
      <c r="F2" s="26" t="s">
        <v>83</v>
      </c>
      <c r="G2" s="26" t="s">
        <v>15</v>
      </c>
      <c r="H2" s="26" t="s">
        <v>8</v>
      </c>
      <c r="I2" s="26" t="s">
        <v>5</v>
      </c>
    </row>
    <row r="3" s="72" customFormat="1" ht="32" customHeight="1" spans="1:9">
      <c r="A3" s="26" t="s">
        <v>84</v>
      </c>
      <c r="B3" s="26" t="s">
        <v>53</v>
      </c>
      <c r="C3" s="26"/>
      <c r="D3" s="75" t="s">
        <v>85</v>
      </c>
      <c r="E3" s="74" t="s">
        <v>61</v>
      </c>
      <c r="F3" s="26">
        <v>38</v>
      </c>
      <c r="G3" s="26"/>
      <c r="H3" s="76"/>
      <c r="I3" s="26"/>
    </row>
    <row r="4" s="72" customFormat="1" ht="32" customHeight="1" spans="1:9">
      <c r="A4" s="26"/>
      <c r="B4" s="26" t="s">
        <v>86</v>
      </c>
      <c r="C4" s="26"/>
      <c r="D4" s="75" t="s">
        <v>87</v>
      </c>
      <c r="E4" s="74" t="s">
        <v>61</v>
      </c>
      <c r="F4" s="26">
        <v>728</v>
      </c>
      <c r="G4" s="26"/>
      <c r="H4" s="76"/>
      <c r="I4" s="26"/>
    </row>
    <row r="5" s="72" customFormat="1" ht="32" customHeight="1" spans="1:9">
      <c r="A5" s="26"/>
      <c r="B5" s="26" t="s">
        <v>88</v>
      </c>
      <c r="C5" s="26"/>
      <c r="D5" s="75" t="s">
        <v>89</v>
      </c>
      <c r="E5" s="74" t="s">
        <v>90</v>
      </c>
      <c r="F5" s="26">
        <v>76</v>
      </c>
      <c r="G5" s="26"/>
      <c r="H5" s="76"/>
      <c r="I5" s="26"/>
    </row>
    <row r="6" s="72" customFormat="1" ht="32" customHeight="1" spans="1:9">
      <c r="A6" s="26" t="s">
        <v>91</v>
      </c>
      <c r="B6" s="26" t="s">
        <v>92</v>
      </c>
      <c r="C6" s="26"/>
      <c r="D6" s="26" t="s">
        <v>93</v>
      </c>
      <c r="E6" s="74" t="s">
        <v>61</v>
      </c>
      <c r="F6" s="26">
        <v>228</v>
      </c>
      <c r="G6" s="26"/>
      <c r="H6" s="76"/>
      <c r="I6" s="26" t="s">
        <v>94</v>
      </c>
    </row>
    <row r="7" s="72" customFormat="1" ht="32" customHeight="1" spans="1:9">
      <c r="A7" s="26"/>
      <c r="B7" s="26" t="s">
        <v>95</v>
      </c>
      <c r="C7" s="26"/>
      <c r="D7" s="26" t="s">
        <v>96</v>
      </c>
      <c r="E7" s="74" t="s">
        <v>97</v>
      </c>
      <c r="F7" s="26">
        <v>18</v>
      </c>
      <c r="G7" s="26"/>
      <c r="H7" s="21"/>
      <c r="I7" s="26"/>
    </row>
    <row r="8" s="72" customFormat="1" ht="32" customHeight="1" spans="1:9">
      <c r="A8" s="26" t="s">
        <v>98</v>
      </c>
      <c r="B8" s="26" t="s">
        <v>45</v>
      </c>
      <c r="C8" s="26"/>
      <c r="D8" s="26" t="s">
        <v>99</v>
      </c>
      <c r="E8" s="74" t="s">
        <v>47</v>
      </c>
      <c r="F8" s="26">
        <v>60</v>
      </c>
      <c r="G8" s="26"/>
      <c r="H8" s="21"/>
      <c r="I8" s="26"/>
    </row>
    <row r="9" s="72" customFormat="1" ht="27" customHeight="1" spans="1:9">
      <c r="A9" s="26"/>
      <c r="B9" s="26" t="s">
        <v>100</v>
      </c>
      <c r="C9" s="26"/>
      <c r="D9" s="26" t="s">
        <v>101</v>
      </c>
      <c r="E9" s="74" t="s">
        <v>61</v>
      </c>
      <c r="F9" s="26">
        <v>26</v>
      </c>
      <c r="G9" s="26"/>
      <c r="H9" s="21"/>
      <c r="I9" s="26"/>
    </row>
    <row r="10" s="72" customFormat="1" ht="39" customHeight="1" spans="1:9">
      <c r="A10" s="26" t="s">
        <v>102</v>
      </c>
      <c r="B10" s="26" t="s">
        <v>45</v>
      </c>
      <c r="C10" s="26"/>
      <c r="D10" s="77" t="s">
        <v>103</v>
      </c>
      <c r="E10" s="74" t="s">
        <v>47</v>
      </c>
      <c r="F10" s="78">
        <v>60</v>
      </c>
      <c r="G10" s="26"/>
      <c r="H10" s="21"/>
      <c r="I10" s="21" t="s">
        <v>104</v>
      </c>
    </row>
    <row r="11" s="72" customFormat="1" ht="32" customHeight="1" spans="1:9">
      <c r="A11" s="26"/>
      <c r="B11" s="26" t="s">
        <v>100</v>
      </c>
      <c r="C11" s="26"/>
      <c r="D11" s="77" t="s">
        <v>105</v>
      </c>
      <c r="E11" s="78" t="s">
        <v>61</v>
      </c>
      <c r="F11" s="78">
        <v>30</v>
      </c>
      <c r="G11" s="26"/>
      <c r="H11" s="21"/>
      <c r="I11" s="26"/>
    </row>
    <row r="12" s="72" customFormat="1" ht="32" customHeight="1" spans="1:9">
      <c r="A12" s="21" t="s">
        <v>106</v>
      </c>
      <c r="B12" s="21"/>
      <c r="C12" s="21"/>
      <c r="D12" s="36"/>
      <c r="E12" s="36"/>
      <c r="F12" s="36"/>
      <c r="G12" s="36"/>
      <c r="H12" s="21"/>
      <c r="I12" s="21"/>
    </row>
    <row r="13" s="72" customFormat="1" ht="45" customHeight="1" spans="1:9">
      <c r="A13" s="21" t="s">
        <v>107</v>
      </c>
      <c r="B13" s="21" t="s">
        <v>108</v>
      </c>
      <c r="C13" s="21"/>
      <c r="D13" s="36" t="s">
        <v>109</v>
      </c>
      <c r="E13" s="79" t="s">
        <v>47</v>
      </c>
      <c r="F13" s="79">
        <v>20</v>
      </c>
      <c r="G13" s="79"/>
      <c r="H13" s="79"/>
      <c r="I13" s="21" t="s">
        <v>44</v>
      </c>
    </row>
    <row r="14" s="72" customFormat="1" ht="36" customHeight="1" spans="1:9">
      <c r="A14" s="21"/>
      <c r="B14" s="21" t="s">
        <v>110</v>
      </c>
      <c r="C14" s="21"/>
      <c r="D14" s="36" t="s">
        <v>111</v>
      </c>
      <c r="E14" s="79" t="s">
        <v>61</v>
      </c>
      <c r="F14" s="79">
        <v>4</v>
      </c>
      <c r="G14" s="79"/>
      <c r="H14" s="79"/>
      <c r="I14" s="21"/>
    </row>
    <row r="15" s="72" customFormat="1" ht="38" customHeight="1" spans="1:9">
      <c r="A15" s="21"/>
      <c r="B15" s="21" t="s">
        <v>112</v>
      </c>
      <c r="C15" s="21"/>
      <c r="D15" s="36" t="s">
        <v>113</v>
      </c>
      <c r="E15" s="79" t="s">
        <v>61</v>
      </c>
      <c r="F15" s="79">
        <v>120</v>
      </c>
      <c r="G15" s="79"/>
      <c r="H15" s="79"/>
      <c r="I15" s="21"/>
    </row>
    <row r="16" s="72" customFormat="1" ht="38" customHeight="1" spans="1:9">
      <c r="A16" s="21" t="s">
        <v>114</v>
      </c>
      <c r="B16" s="21" t="s">
        <v>45</v>
      </c>
      <c r="C16" s="21"/>
      <c r="D16" s="80" t="s">
        <v>115</v>
      </c>
      <c r="E16" s="79" t="s">
        <v>47</v>
      </c>
      <c r="F16" s="79">
        <v>10</v>
      </c>
      <c r="G16" s="79"/>
      <c r="H16" s="79"/>
      <c r="I16" s="21"/>
    </row>
    <row r="17" s="72" customFormat="1" ht="32" customHeight="1" spans="1:9">
      <c r="A17" s="21"/>
      <c r="B17" s="21" t="s">
        <v>110</v>
      </c>
      <c r="C17" s="21"/>
      <c r="D17" s="80" t="s">
        <v>116</v>
      </c>
      <c r="E17" s="79" t="s">
        <v>61</v>
      </c>
      <c r="F17" s="79">
        <v>10</v>
      </c>
      <c r="G17" s="79"/>
      <c r="H17" s="79"/>
      <c r="I17" s="21"/>
    </row>
    <row r="18" s="72" customFormat="1" ht="32" customHeight="1" spans="1:9">
      <c r="A18" s="21"/>
      <c r="B18" s="21" t="s">
        <v>112</v>
      </c>
      <c r="C18" s="21"/>
      <c r="D18" s="80" t="s">
        <v>117</v>
      </c>
      <c r="E18" s="79" t="s">
        <v>61</v>
      </c>
      <c r="F18" s="79">
        <v>80</v>
      </c>
      <c r="G18" s="79"/>
      <c r="H18" s="79"/>
      <c r="I18" s="21"/>
    </row>
    <row r="19" s="72" customFormat="1" ht="45" customHeight="1" spans="1:9">
      <c r="A19" s="21" t="s">
        <v>118</v>
      </c>
      <c r="B19" s="21" t="s">
        <v>119</v>
      </c>
      <c r="C19" s="21"/>
      <c r="D19" s="81" t="s">
        <v>120</v>
      </c>
      <c r="E19" s="79" t="s">
        <v>55</v>
      </c>
      <c r="F19" s="79">
        <v>3</v>
      </c>
      <c r="G19" s="79"/>
      <c r="H19" s="79"/>
      <c r="I19" s="21"/>
    </row>
    <row r="20" s="72" customFormat="1" ht="38" customHeight="1" spans="1:9">
      <c r="A20" s="21"/>
      <c r="B20" s="21" t="s">
        <v>121</v>
      </c>
      <c r="C20" s="21"/>
      <c r="D20" s="80" t="s">
        <v>122</v>
      </c>
      <c r="E20" s="79" t="s">
        <v>123</v>
      </c>
      <c r="F20" s="79">
        <v>3</v>
      </c>
      <c r="G20" s="79"/>
      <c r="H20" s="79"/>
      <c r="I20" s="21"/>
    </row>
    <row r="21" s="72" customFormat="1" ht="38" customHeight="1" spans="1:9">
      <c r="A21" s="21"/>
      <c r="B21" s="21" t="s">
        <v>124</v>
      </c>
      <c r="C21" s="21"/>
      <c r="D21" s="80" t="s">
        <v>125</v>
      </c>
      <c r="E21" s="79" t="s">
        <v>126</v>
      </c>
      <c r="F21" s="79">
        <v>20</v>
      </c>
      <c r="G21" s="79"/>
      <c r="H21" s="79"/>
      <c r="I21" s="21"/>
    </row>
    <row r="22" s="72" customFormat="1" ht="36" customHeight="1" spans="1:9">
      <c r="A22" s="21"/>
      <c r="B22" s="21" t="s">
        <v>127</v>
      </c>
      <c r="C22" s="21"/>
      <c r="D22" s="80" t="s">
        <v>128</v>
      </c>
      <c r="E22" s="79" t="s">
        <v>55</v>
      </c>
      <c r="F22" s="79">
        <v>3</v>
      </c>
      <c r="G22" s="79"/>
      <c r="H22" s="79"/>
      <c r="I22" s="21"/>
    </row>
    <row r="23" s="72" customFormat="1" ht="39" customHeight="1" spans="1:9">
      <c r="A23" s="21" t="s">
        <v>129</v>
      </c>
      <c r="B23" s="21"/>
      <c r="C23" s="21"/>
      <c r="D23" s="79"/>
      <c r="E23" s="79"/>
      <c r="F23" s="79"/>
      <c r="G23" s="79"/>
      <c r="H23" s="21"/>
      <c r="I23" s="21"/>
    </row>
    <row r="24" s="72" customFormat="1" ht="32" customHeight="1" spans="1:9">
      <c r="A24" s="19" t="s">
        <v>130</v>
      </c>
      <c r="B24" s="21" t="s">
        <v>131</v>
      </c>
      <c r="C24" s="81" t="s">
        <v>132</v>
      </c>
      <c r="D24" s="82" t="s">
        <v>133</v>
      </c>
      <c r="E24" s="74" t="s">
        <v>61</v>
      </c>
      <c r="F24" s="76">
        <v>19</v>
      </c>
      <c r="G24" s="76"/>
      <c r="H24" s="76"/>
      <c r="I24" s="19"/>
    </row>
    <row r="25" s="72" customFormat="1" ht="32" customHeight="1" spans="1:9">
      <c r="A25" s="19"/>
      <c r="B25" s="21"/>
      <c r="C25" s="81" t="s">
        <v>134</v>
      </c>
      <c r="D25" s="82" t="s">
        <v>87</v>
      </c>
      <c r="E25" s="74" t="s">
        <v>61</v>
      </c>
      <c r="F25" s="76">
        <v>728</v>
      </c>
      <c r="G25" s="76"/>
      <c r="H25" s="76"/>
      <c r="I25" s="19"/>
    </row>
    <row r="26" ht="32" customHeight="1" spans="1:9">
      <c r="A26" s="19"/>
      <c r="B26" s="21"/>
      <c r="C26" s="81" t="s">
        <v>135</v>
      </c>
      <c r="D26" s="82" t="s">
        <v>136</v>
      </c>
      <c r="E26" s="74" t="s">
        <v>55</v>
      </c>
      <c r="F26" s="76">
        <v>38</v>
      </c>
      <c r="G26" s="76"/>
      <c r="H26" s="76"/>
      <c r="I26" s="19"/>
    </row>
    <row r="27" ht="32" customHeight="1" spans="1:9">
      <c r="A27" s="19"/>
      <c r="B27" s="21"/>
      <c r="C27" s="81" t="s">
        <v>137</v>
      </c>
      <c r="D27" s="82" t="s">
        <v>138</v>
      </c>
      <c r="E27" s="74" t="s">
        <v>61</v>
      </c>
      <c r="F27" s="76">
        <v>19</v>
      </c>
      <c r="G27" s="76"/>
      <c r="H27" s="76"/>
      <c r="I27" s="19"/>
    </row>
    <row r="28" ht="32" customHeight="1" spans="1:9">
      <c r="A28" s="19"/>
      <c r="B28" s="21"/>
      <c r="C28" s="81" t="s">
        <v>139</v>
      </c>
      <c r="D28" s="74" t="s">
        <v>140</v>
      </c>
      <c r="E28" s="74" t="s">
        <v>55</v>
      </c>
      <c r="F28" s="76">
        <v>182</v>
      </c>
      <c r="G28" s="76"/>
      <c r="H28" s="76"/>
      <c r="I28" s="19"/>
    </row>
    <row r="29" ht="32" customHeight="1" spans="1:9">
      <c r="A29" s="19"/>
      <c r="B29" s="21"/>
      <c r="C29" s="81" t="s">
        <v>141</v>
      </c>
      <c r="D29" s="82" t="s">
        <v>142</v>
      </c>
      <c r="E29" s="74" t="s">
        <v>61</v>
      </c>
      <c r="F29" s="76">
        <v>19</v>
      </c>
      <c r="G29" s="76"/>
      <c r="H29" s="76"/>
      <c r="I29" s="19"/>
    </row>
    <row r="30" ht="32" customHeight="1" spans="1:9">
      <c r="A30" s="19"/>
      <c r="B30" s="21"/>
      <c r="C30" s="81" t="s">
        <v>60</v>
      </c>
      <c r="D30" s="82" t="s">
        <v>138</v>
      </c>
      <c r="E30" s="74" t="s">
        <v>61</v>
      </c>
      <c r="F30" s="76">
        <v>19</v>
      </c>
      <c r="G30" s="76"/>
      <c r="H30" s="76"/>
      <c r="I30" s="19"/>
    </row>
    <row r="31" ht="32" customHeight="1" spans="1:9">
      <c r="A31" s="19"/>
      <c r="B31" s="21"/>
      <c r="C31" s="81" t="s">
        <v>121</v>
      </c>
      <c r="D31" s="82" t="s">
        <v>143</v>
      </c>
      <c r="E31" s="74" t="s">
        <v>97</v>
      </c>
      <c r="F31" s="76">
        <v>19</v>
      </c>
      <c r="G31" s="76"/>
      <c r="H31" s="76"/>
      <c r="I31" s="19"/>
    </row>
    <row r="32" ht="31" customHeight="1" spans="1:9">
      <c r="A32" s="21" t="s">
        <v>144</v>
      </c>
      <c r="B32" s="21"/>
      <c r="C32" s="21"/>
      <c r="D32" s="83"/>
      <c r="E32" s="83"/>
      <c r="F32" s="83"/>
      <c r="G32" s="83"/>
      <c r="H32" s="76"/>
      <c r="I32" s="21"/>
    </row>
    <row r="33" ht="32" customHeight="1" spans="1:9">
      <c r="A33" s="19" t="s">
        <v>70</v>
      </c>
      <c r="B33" s="36" t="s">
        <v>131</v>
      </c>
      <c r="C33" s="19" t="s">
        <v>145</v>
      </c>
      <c r="D33" s="26" t="s">
        <v>146</v>
      </c>
      <c r="E33" s="74" t="s">
        <v>61</v>
      </c>
      <c r="F33" s="26">
        <v>95</v>
      </c>
      <c r="G33" s="26"/>
      <c r="H33" s="26"/>
      <c r="I33" s="19"/>
    </row>
    <row r="34" ht="32" customHeight="1" spans="1:9">
      <c r="A34" s="19"/>
      <c r="B34" s="36"/>
      <c r="C34" s="19" t="s">
        <v>147</v>
      </c>
      <c r="D34" s="26" t="s">
        <v>146</v>
      </c>
      <c r="E34" s="74" t="s">
        <v>61</v>
      </c>
      <c r="F34" s="26">
        <v>95</v>
      </c>
      <c r="G34" s="26"/>
      <c r="H34" s="26"/>
      <c r="I34" s="19"/>
    </row>
    <row r="35" ht="32" customHeight="1" spans="1:9">
      <c r="A35" s="19"/>
      <c r="B35" s="36"/>
      <c r="C35" s="19" t="s">
        <v>148</v>
      </c>
      <c r="D35" s="26" t="s">
        <v>149</v>
      </c>
      <c r="E35" s="74" t="s">
        <v>43</v>
      </c>
      <c r="F35" s="26">
        <v>19</v>
      </c>
      <c r="G35" s="26"/>
      <c r="H35" s="26"/>
      <c r="I35" s="19"/>
    </row>
    <row r="36" ht="32" customHeight="1" spans="1:9">
      <c r="A36" s="19"/>
      <c r="B36" s="36"/>
      <c r="C36" s="19" t="s">
        <v>150</v>
      </c>
      <c r="D36" s="26" t="s">
        <v>146</v>
      </c>
      <c r="E36" s="74" t="s">
        <v>55</v>
      </c>
      <c r="F36" s="26">
        <v>95</v>
      </c>
      <c r="G36" s="26"/>
      <c r="H36" s="26"/>
      <c r="I36" s="19"/>
    </row>
    <row r="37" ht="27" customHeight="1" spans="1:9">
      <c r="A37" s="19" t="s">
        <v>151</v>
      </c>
      <c r="B37" s="21" t="s">
        <v>131</v>
      </c>
      <c r="C37" s="84" t="s">
        <v>152</v>
      </c>
      <c r="D37" s="26" t="s">
        <v>146</v>
      </c>
      <c r="E37" s="74" t="s">
        <v>61</v>
      </c>
      <c r="F37" s="26">
        <v>190</v>
      </c>
      <c r="G37" s="26"/>
      <c r="H37" s="26"/>
      <c r="I37" s="19"/>
    </row>
    <row r="38" ht="27" customHeight="1" spans="1:9">
      <c r="A38" s="19"/>
      <c r="B38" s="21"/>
      <c r="C38" s="85" t="s">
        <v>153</v>
      </c>
      <c r="D38" s="26" t="s">
        <v>146</v>
      </c>
      <c r="E38" s="74" t="s">
        <v>61</v>
      </c>
      <c r="F38" s="26">
        <v>190</v>
      </c>
      <c r="G38" s="26"/>
      <c r="H38" s="26"/>
      <c r="I38" s="19"/>
    </row>
    <row r="39" ht="32" customHeight="1" spans="1:9">
      <c r="A39" s="19" t="s">
        <v>154</v>
      </c>
      <c r="B39" s="36" t="s">
        <v>131</v>
      </c>
      <c r="C39" s="36" t="s">
        <v>155</v>
      </c>
      <c r="D39" s="19" t="s">
        <v>156</v>
      </c>
      <c r="E39" s="20" t="s">
        <v>61</v>
      </c>
      <c r="F39" s="19">
        <v>9</v>
      </c>
      <c r="G39" s="19"/>
      <c r="H39" s="19"/>
      <c r="I39" s="91" t="s">
        <v>157</v>
      </c>
    </row>
    <row r="40" ht="27" customHeight="1" spans="1:9">
      <c r="A40" s="19"/>
      <c r="B40" s="36"/>
      <c r="C40" s="36" t="s">
        <v>158</v>
      </c>
      <c r="D40" s="19" t="s">
        <v>159</v>
      </c>
      <c r="E40" s="20" t="s">
        <v>61</v>
      </c>
      <c r="F40" s="19">
        <v>9</v>
      </c>
      <c r="G40" s="19"/>
      <c r="H40" s="19"/>
      <c r="I40" s="19"/>
    </row>
    <row r="41" ht="32" customHeight="1" spans="1:9">
      <c r="A41" s="19"/>
      <c r="B41" s="36"/>
      <c r="C41" s="36" t="s">
        <v>60</v>
      </c>
      <c r="D41" s="19" t="s">
        <v>160</v>
      </c>
      <c r="E41" s="20" t="s">
        <v>61</v>
      </c>
      <c r="F41" s="19">
        <v>18</v>
      </c>
      <c r="G41" s="19"/>
      <c r="H41" s="19"/>
      <c r="I41" s="19"/>
    </row>
    <row r="42" ht="32" customHeight="1" spans="1:9">
      <c r="A42" s="19"/>
      <c r="B42" s="36"/>
      <c r="C42" s="85" t="s">
        <v>161</v>
      </c>
      <c r="D42" s="19" t="s">
        <v>160</v>
      </c>
      <c r="E42" s="20" t="s">
        <v>61</v>
      </c>
      <c r="F42" s="19">
        <v>9</v>
      </c>
      <c r="G42" s="19"/>
      <c r="H42" s="19"/>
      <c r="I42" s="19"/>
    </row>
    <row r="43" ht="32" customHeight="1" spans="1:9">
      <c r="A43" s="19" t="s">
        <v>162</v>
      </c>
      <c r="B43" s="36" t="s">
        <v>131</v>
      </c>
      <c r="C43" s="85" t="s">
        <v>163</v>
      </c>
      <c r="D43" s="19" t="s">
        <v>164</v>
      </c>
      <c r="E43" s="79" t="s">
        <v>47</v>
      </c>
      <c r="F43" s="79">
        <v>20</v>
      </c>
      <c r="G43" s="79"/>
      <c r="H43" s="79"/>
      <c r="I43" s="19"/>
    </row>
    <row r="44" ht="26" customHeight="1" spans="1:9">
      <c r="A44" s="19"/>
      <c r="B44" s="36"/>
      <c r="C44" s="85" t="s">
        <v>92</v>
      </c>
      <c r="D44" s="19" t="s">
        <v>165</v>
      </c>
      <c r="E44" s="79" t="s">
        <v>61</v>
      </c>
      <c r="F44" s="79">
        <v>12</v>
      </c>
      <c r="G44" s="79"/>
      <c r="H44" s="79"/>
      <c r="I44" s="19"/>
    </row>
    <row r="45" ht="32" customHeight="1" spans="1:9">
      <c r="A45" s="86" t="s">
        <v>166</v>
      </c>
      <c r="B45" s="86"/>
      <c r="C45" s="86"/>
      <c r="D45" s="87" t="s">
        <v>49</v>
      </c>
      <c r="E45" s="87" t="s">
        <v>167</v>
      </c>
      <c r="F45" s="86">
        <v>36</v>
      </c>
      <c r="G45" s="86"/>
      <c r="H45" s="86"/>
      <c r="I45" s="19"/>
    </row>
    <row r="46" ht="28" customHeight="1" spans="1:9">
      <c r="A46" s="21" t="s">
        <v>168</v>
      </c>
      <c r="B46" s="21"/>
      <c r="C46" s="21"/>
      <c r="D46" s="36"/>
      <c r="E46" s="36"/>
      <c r="F46" s="36"/>
      <c r="G46" s="36"/>
      <c r="H46" s="21"/>
      <c r="I46" s="21"/>
    </row>
    <row r="47" ht="26" customHeight="1" spans="1:9">
      <c r="A47" s="88" t="s">
        <v>169</v>
      </c>
      <c r="B47" s="38" t="s">
        <v>170</v>
      </c>
      <c r="C47" s="38" t="s">
        <v>171</v>
      </c>
      <c r="D47" s="39"/>
      <c r="E47" s="39"/>
      <c r="F47" s="39"/>
      <c r="G47" s="89"/>
      <c r="H47" s="89"/>
      <c r="I47" s="92"/>
    </row>
    <row r="48" ht="26" customHeight="1" spans="1:9">
      <c r="A48" s="88"/>
      <c r="B48" s="38" t="s">
        <v>172</v>
      </c>
      <c r="C48" s="38" t="s">
        <v>173</v>
      </c>
      <c r="D48" s="39"/>
      <c r="E48" s="39"/>
      <c r="F48" s="39"/>
      <c r="G48" s="89"/>
      <c r="H48" s="89"/>
      <c r="I48" s="92"/>
    </row>
    <row r="49" ht="32" customHeight="1" spans="1:9">
      <c r="A49" s="19" t="s">
        <v>174</v>
      </c>
      <c r="B49" s="21"/>
      <c r="C49" s="21"/>
      <c r="D49" s="21"/>
      <c r="E49" s="21"/>
      <c r="F49" s="21"/>
      <c r="G49" s="21"/>
      <c r="H49" s="90"/>
      <c r="I49" s="21"/>
    </row>
  </sheetData>
  <mergeCells count="53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A12:C12"/>
    <mergeCell ref="D12:G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C23"/>
    <mergeCell ref="D23:G23"/>
    <mergeCell ref="A32:C32"/>
    <mergeCell ref="D32:G32"/>
    <mergeCell ref="A45:C45"/>
    <mergeCell ref="A46:C46"/>
    <mergeCell ref="D46:G46"/>
    <mergeCell ref="D47:F47"/>
    <mergeCell ref="D48:F48"/>
    <mergeCell ref="B49:G49"/>
    <mergeCell ref="H49:I49"/>
    <mergeCell ref="A3:A5"/>
    <mergeCell ref="A6:A7"/>
    <mergeCell ref="A8:A9"/>
    <mergeCell ref="A10:A11"/>
    <mergeCell ref="A13:A15"/>
    <mergeCell ref="A16:A18"/>
    <mergeCell ref="A19:A22"/>
    <mergeCell ref="A24:A31"/>
    <mergeCell ref="A33:A36"/>
    <mergeCell ref="A37:A38"/>
    <mergeCell ref="A39:A42"/>
    <mergeCell ref="A43:A44"/>
    <mergeCell ref="A47:A48"/>
    <mergeCell ref="B24:B31"/>
    <mergeCell ref="B33:B36"/>
    <mergeCell ref="B37:B38"/>
    <mergeCell ref="B39:B42"/>
    <mergeCell ref="B43:B44"/>
    <mergeCell ref="H47:H48"/>
  </mergeCell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6" sqref="C6"/>
    </sheetView>
  </sheetViews>
  <sheetFormatPr defaultColWidth="9" defaultRowHeight="14.25"/>
  <cols>
    <col min="2" max="2" width="8.125" style="54" customWidth="1"/>
    <col min="3" max="3" width="13.125" style="54" customWidth="1"/>
    <col min="4" max="4" width="30.875" style="54" customWidth="1"/>
    <col min="5" max="5" width="5.125" style="55" customWidth="1"/>
    <col min="6" max="7" width="6.375" customWidth="1"/>
    <col min="8" max="8" width="7.5" customWidth="1"/>
    <col min="9" max="9" width="6.375" style="54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175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176</v>
      </c>
      <c r="B2" s="11"/>
      <c r="C2" s="11"/>
      <c r="D2" s="11"/>
      <c r="E2" s="11"/>
      <c r="F2" s="11"/>
      <c r="G2" s="11"/>
      <c r="H2" s="11"/>
      <c r="I2" s="11"/>
    </row>
    <row r="3" s="52" customFormat="1" ht="33.75" customHeight="1" spans="1:9">
      <c r="A3" s="56" t="s">
        <v>80</v>
      </c>
      <c r="B3" s="57" t="s">
        <v>81</v>
      </c>
      <c r="C3" s="57"/>
      <c r="D3" s="57" t="s">
        <v>177</v>
      </c>
      <c r="E3" s="58" t="s">
        <v>13</v>
      </c>
      <c r="F3" s="57" t="s">
        <v>178</v>
      </c>
      <c r="G3" s="57" t="s">
        <v>15</v>
      </c>
      <c r="H3" s="57" t="s">
        <v>179</v>
      </c>
      <c r="I3" s="57" t="s">
        <v>5</v>
      </c>
    </row>
    <row r="4" s="52" customFormat="1" ht="30" customHeight="1" spans="1:9">
      <c r="A4" s="59" t="s">
        <v>180</v>
      </c>
      <c r="B4" s="57" t="s">
        <v>181</v>
      </c>
      <c r="C4" s="57" t="s">
        <v>182</v>
      </c>
      <c r="D4" s="57" t="s">
        <v>183</v>
      </c>
      <c r="E4" s="58" t="s">
        <v>20</v>
      </c>
      <c r="F4" s="58">
        <v>1</v>
      </c>
      <c r="G4" s="60">
        <v>210</v>
      </c>
      <c r="H4" s="60">
        <f t="shared" ref="H4:H10" si="0">G4*F4</f>
        <v>210</v>
      </c>
      <c r="I4" s="57"/>
    </row>
    <row r="5" s="52" customFormat="1" ht="30" customHeight="1" spans="1:9">
      <c r="A5" s="61"/>
      <c r="B5" s="57" t="s">
        <v>184</v>
      </c>
      <c r="C5" s="57" t="s">
        <v>185</v>
      </c>
      <c r="D5" s="57" t="s">
        <v>24</v>
      </c>
      <c r="E5" s="58" t="s">
        <v>20</v>
      </c>
      <c r="F5" s="58">
        <v>1</v>
      </c>
      <c r="G5" s="60">
        <v>340</v>
      </c>
      <c r="H5" s="60">
        <f t="shared" si="0"/>
        <v>340</v>
      </c>
      <c r="I5" s="57"/>
    </row>
    <row r="6" s="52" customFormat="1" ht="35.25" customHeight="1" spans="1:9">
      <c r="A6" s="61"/>
      <c r="B6" s="57" t="s">
        <v>186</v>
      </c>
      <c r="C6" s="57" t="s">
        <v>187</v>
      </c>
      <c r="D6" s="57" t="s">
        <v>188</v>
      </c>
      <c r="E6" s="58" t="s">
        <v>20</v>
      </c>
      <c r="F6" s="58">
        <v>1</v>
      </c>
      <c r="G6" s="60">
        <v>520</v>
      </c>
      <c r="H6" s="60">
        <f t="shared" si="0"/>
        <v>520</v>
      </c>
      <c r="I6" s="57"/>
    </row>
    <row r="7" s="52" customFormat="1" ht="35.25" customHeight="1" spans="1:9">
      <c r="A7" s="61"/>
      <c r="B7" s="57" t="s">
        <v>189</v>
      </c>
      <c r="C7" s="57" t="s">
        <v>187</v>
      </c>
      <c r="D7" s="57" t="s">
        <v>188</v>
      </c>
      <c r="E7" s="58" t="s">
        <v>20</v>
      </c>
      <c r="F7" s="58">
        <v>1</v>
      </c>
      <c r="G7" s="60">
        <v>520</v>
      </c>
      <c r="H7" s="60">
        <f t="shared" ref="H7" si="1">G7*F7</f>
        <v>520</v>
      </c>
      <c r="I7" s="57"/>
    </row>
    <row r="8" s="52" customFormat="1" ht="30" customHeight="1" spans="1:9">
      <c r="A8" s="61"/>
      <c r="B8" s="57" t="s">
        <v>190</v>
      </c>
      <c r="C8" s="57" t="s">
        <v>191</v>
      </c>
      <c r="D8" s="57" t="s">
        <v>192</v>
      </c>
      <c r="E8" s="58" t="s">
        <v>20</v>
      </c>
      <c r="F8" s="58">
        <v>1</v>
      </c>
      <c r="G8" s="60">
        <v>160</v>
      </c>
      <c r="H8" s="60">
        <f t="shared" si="0"/>
        <v>160</v>
      </c>
      <c r="I8" s="57"/>
    </row>
    <row r="9" s="52" customFormat="1" ht="30" customHeight="1" spans="1:9">
      <c r="A9" s="61"/>
      <c r="B9" s="56" t="s">
        <v>193</v>
      </c>
      <c r="C9" s="62"/>
      <c r="D9" s="57" t="s">
        <v>194</v>
      </c>
      <c r="E9" s="58" t="s">
        <v>20</v>
      </c>
      <c r="F9" s="58">
        <v>1</v>
      </c>
      <c r="G9" s="60">
        <v>500</v>
      </c>
      <c r="H9" s="60">
        <f t="shared" si="0"/>
        <v>500</v>
      </c>
      <c r="I9" s="57"/>
    </row>
    <row r="10" s="52" customFormat="1" ht="42" customHeight="1" spans="1:9">
      <c r="A10" s="61"/>
      <c r="B10" s="56" t="s">
        <v>195</v>
      </c>
      <c r="C10" s="62"/>
      <c r="D10" s="57" t="s">
        <v>196</v>
      </c>
      <c r="E10" s="58" t="s">
        <v>34</v>
      </c>
      <c r="F10" s="58">
        <v>4</v>
      </c>
      <c r="G10" s="60">
        <v>70</v>
      </c>
      <c r="H10" s="60">
        <f t="shared" si="0"/>
        <v>280</v>
      </c>
      <c r="I10" s="57"/>
    </row>
    <row r="11" s="52" customFormat="1" ht="30" customHeight="1" spans="1:9">
      <c r="A11" s="57" t="s">
        <v>197</v>
      </c>
      <c r="B11" s="56"/>
      <c r="C11" s="63"/>
      <c r="D11" s="63"/>
      <c r="E11" s="63"/>
      <c r="F11" s="63"/>
      <c r="G11" s="62"/>
      <c r="H11" s="64">
        <f>SUM(H4:H10)</f>
        <v>2530</v>
      </c>
      <c r="I11" s="70"/>
    </row>
    <row r="12" s="52" customFormat="1" ht="25.5" customHeight="1" spans="1:8">
      <c r="A12" s="65"/>
      <c r="B12" s="65"/>
      <c r="C12" s="65"/>
      <c r="D12" s="66"/>
      <c r="E12" s="67"/>
      <c r="F12" s="67"/>
      <c r="G12" s="66"/>
      <c r="H12" s="66"/>
    </row>
    <row r="13" s="52" customFormat="1" ht="42.75" customHeight="1" spans="1:9">
      <c r="A13" s="68" t="s">
        <v>198</v>
      </c>
      <c r="B13" s="68"/>
      <c r="C13" s="68"/>
      <c r="D13" s="68"/>
      <c r="E13" s="68"/>
      <c r="F13" s="68"/>
      <c r="G13" s="68"/>
      <c r="H13" s="68"/>
      <c r="I13" s="68"/>
    </row>
    <row r="14" s="52" customFormat="1" ht="25.5" customHeight="1" spans="1:9">
      <c r="A14" s="69"/>
      <c r="B14" s="65"/>
      <c r="C14" s="65"/>
      <c r="D14" s="65"/>
      <c r="E14" s="65"/>
      <c r="F14" s="65"/>
      <c r="G14"/>
      <c r="H14"/>
      <c r="I14" s="65"/>
    </row>
    <row r="15" s="52" customFormat="1" ht="25.5" customHeight="1" spans="1:9">
      <c r="A15" s="69"/>
      <c r="B15" s="65"/>
      <c r="C15" s="65"/>
      <c r="D15" s="65"/>
      <c r="E15" s="65"/>
      <c r="F15" s="65"/>
      <c r="G15"/>
      <c r="H15"/>
      <c r="I15" s="65"/>
    </row>
    <row r="16" s="53" customFormat="1" spans="2:9">
      <c r="B16" s="52"/>
      <c r="C16" s="52"/>
      <c r="D16" s="52"/>
      <c r="E16" s="52"/>
      <c r="G16"/>
      <c r="H16"/>
      <c r="I16" s="52"/>
    </row>
    <row r="17" s="53" customFormat="1" spans="2:9">
      <c r="B17" s="52"/>
      <c r="C17" s="52"/>
      <c r="D17" s="52"/>
      <c r="E17" s="52"/>
      <c r="G17"/>
      <c r="H17"/>
      <c r="I17" s="52"/>
    </row>
    <row r="18" s="53" customFormat="1" spans="2:9">
      <c r="B18" s="52"/>
      <c r="C18" s="52"/>
      <c r="D18" s="52"/>
      <c r="E18" s="52"/>
      <c r="G18"/>
      <c r="H18"/>
      <c r="I18" s="52"/>
    </row>
    <row r="19" spans="9:9">
      <c r="I19" s="71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166666666667" right="0.196527777777778" top="0.668055555555556" bottom="0.47152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6" sqref="C6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49" t="s">
        <v>199</v>
      </c>
      <c r="B1" s="49"/>
      <c r="C1" s="49"/>
      <c r="D1" s="49"/>
      <c r="E1" s="49"/>
      <c r="F1" s="49"/>
      <c r="G1" s="49"/>
      <c r="H1" s="49"/>
      <c r="I1" s="49"/>
    </row>
    <row r="2" ht="25.5" customHeight="1" spans="1:9">
      <c r="A2" s="13" t="s">
        <v>200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80</v>
      </c>
      <c r="B3" s="19" t="s">
        <v>81</v>
      </c>
      <c r="C3" s="19"/>
      <c r="D3" s="19" t="s">
        <v>201</v>
      </c>
      <c r="E3" s="20" t="s">
        <v>13</v>
      </c>
      <c r="F3" s="19" t="s">
        <v>202</v>
      </c>
      <c r="G3" s="19" t="s">
        <v>15</v>
      </c>
      <c r="H3" s="19" t="s">
        <v>179</v>
      </c>
      <c r="I3" s="19" t="s">
        <v>5</v>
      </c>
      <c r="M3" s="6"/>
      <c r="N3" s="6"/>
    </row>
    <row r="4" s="1" customFormat="1" ht="33.75" customHeight="1" spans="1:14">
      <c r="A4" s="19" t="s">
        <v>70</v>
      </c>
      <c r="B4" s="36" t="s">
        <v>203</v>
      </c>
      <c r="C4" s="19" t="s">
        <v>145</v>
      </c>
      <c r="D4" s="19" t="s">
        <v>204</v>
      </c>
      <c r="E4" s="20" t="s">
        <v>61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147</v>
      </c>
      <c r="D5" s="19" t="s">
        <v>204</v>
      </c>
      <c r="E5" s="20" t="s">
        <v>61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205</v>
      </c>
      <c r="D6" s="19" t="s">
        <v>206</v>
      </c>
      <c r="E6" s="20" t="s">
        <v>55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131</v>
      </c>
      <c r="C7" s="19" t="s">
        <v>148</v>
      </c>
      <c r="D7" s="19" t="s">
        <v>206</v>
      </c>
      <c r="E7" s="20" t="s">
        <v>43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150</v>
      </c>
      <c r="D8" s="19" t="s">
        <v>206</v>
      </c>
      <c r="E8" s="20" t="s">
        <v>55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151</v>
      </c>
      <c r="B9" s="30" t="s">
        <v>152</v>
      </c>
      <c r="C9" s="32"/>
      <c r="D9" s="19" t="s">
        <v>206</v>
      </c>
      <c r="E9" s="20" t="s">
        <v>55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153</v>
      </c>
      <c r="C10" s="35"/>
      <c r="D10" s="19" t="s">
        <v>207</v>
      </c>
      <c r="E10" s="20" t="s">
        <v>55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208</v>
      </c>
      <c r="B11" s="31"/>
      <c r="C11" s="32"/>
      <c r="D11" s="36"/>
      <c r="E11" s="50"/>
      <c r="F11" s="50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51"/>
      <c r="F12" s="51"/>
      <c r="G12" s="2"/>
      <c r="H12" s="2"/>
      <c r="M12" s="6"/>
      <c r="N12" s="6"/>
    </row>
    <row r="13" s="1" customFormat="1" ht="42.75" customHeight="1" spans="1:9">
      <c r="A13" s="43" t="s">
        <v>209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B6" sqref="B6:C6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210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211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80</v>
      </c>
      <c r="B4" s="24" t="s">
        <v>81</v>
      </c>
      <c r="C4" s="25"/>
      <c r="D4" s="19" t="s">
        <v>82</v>
      </c>
      <c r="E4" s="20" t="s">
        <v>13</v>
      </c>
      <c r="F4" s="19" t="s">
        <v>202</v>
      </c>
      <c r="G4" s="19" t="s">
        <v>15</v>
      </c>
      <c r="H4" s="19" t="s">
        <v>179</v>
      </c>
      <c r="I4" s="19" t="s">
        <v>5</v>
      </c>
    </row>
    <row r="5" s="2" customFormat="1" ht="24" customHeight="1" spans="1:9">
      <c r="A5" s="18" t="s">
        <v>212</v>
      </c>
      <c r="B5" s="18" t="s">
        <v>16</v>
      </c>
      <c r="C5" s="19" t="s">
        <v>186</v>
      </c>
      <c r="D5" s="19" t="s">
        <v>188</v>
      </c>
      <c r="E5" s="20" t="s">
        <v>20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213</v>
      </c>
      <c r="C6" s="25"/>
      <c r="D6" s="19" t="s">
        <v>214</v>
      </c>
      <c r="E6" s="20" t="s">
        <v>55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60</v>
      </c>
      <c r="C7" s="25"/>
      <c r="D7" s="19" t="s">
        <v>215</v>
      </c>
      <c r="E7" s="20" t="s">
        <v>61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216</v>
      </c>
      <c r="C8" s="25"/>
      <c r="D8" s="19" t="s">
        <v>217</v>
      </c>
      <c r="E8" s="20" t="s">
        <v>20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218</v>
      </c>
      <c r="C9" s="25"/>
      <c r="D9" s="19" t="s">
        <v>217</v>
      </c>
      <c r="E9" s="20" t="s">
        <v>20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219</v>
      </c>
      <c r="B10" s="18" t="s">
        <v>16</v>
      </c>
      <c r="C10" s="19" t="s">
        <v>186</v>
      </c>
      <c r="D10" s="19" t="s">
        <v>188</v>
      </c>
      <c r="E10" s="20" t="s">
        <v>20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220</v>
      </c>
      <c r="D11" s="19" t="s">
        <v>24</v>
      </c>
      <c r="E11" s="20" t="s">
        <v>20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221</v>
      </c>
      <c r="D12" s="19" t="s">
        <v>222</v>
      </c>
      <c r="E12" s="20" t="s">
        <v>20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223</v>
      </c>
      <c r="C13" s="25"/>
      <c r="D13" s="19" t="s">
        <v>214</v>
      </c>
      <c r="E13" s="20" t="s">
        <v>55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56</v>
      </c>
      <c r="C14" s="25"/>
      <c r="D14" s="19" t="s">
        <v>224</v>
      </c>
      <c r="E14" s="20" t="s">
        <v>34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60</v>
      </c>
      <c r="C15" s="25"/>
      <c r="D15" s="19" t="s">
        <v>215</v>
      </c>
      <c r="E15" s="20" t="s">
        <v>61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86</v>
      </c>
      <c r="C16" s="25"/>
      <c r="D16" s="19" t="s">
        <v>225</v>
      </c>
      <c r="E16" s="20" t="s">
        <v>61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216</v>
      </c>
      <c r="C17" s="25"/>
      <c r="D17" s="19" t="s">
        <v>217</v>
      </c>
      <c r="E17" s="20" t="s">
        <v>20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218</v>
      </c>
      <c r="C18" s="25"/>
      <c r="D18" s="19" t="s">
        <v>217</v>
      </c>
      <c r="E18" s="20" t="s">
        <v>20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226</v>
      </c>
      <c r="B19" s="24" t="s">
        <v>22</v>
      </c>
      <c r="C19" s="25"/>
      <c r="D19" s="26" t="s">
        <v>227</v>
      </c>
      <c r="E19" s="20" t="s">
        <v>20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228</v>
      </c>
      <c r="B20" s="18" t="s">
        <v>16</v>
      </c>
      <c r="C20" s="19" t="s">
        <v>229</v>
      </c>
      <c r="D20" s="26" t="s">
        <v>227</v>
      </c>
      <c r="E20" s="20" t="s">
        <v>20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230</v>
      </c>
      <c r="C21" s="25"/>
      <c r="D21" s="19" t="s">
        <v>231</v>
      </c>
      <c r="E21" s="20" t="s">
        <v>20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232</v>
      </c>
      <c r="C22" s="25"/>
      <c r="D22" s="19" t="s">
        <v>231</v>
      </c>
      <c r="E22" s="20" t="s">
        <v>20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233</v>
      </c>
      <c r="C23" s="25"/>
      <c r="D23" s="19" t="s">
        <v>231</v>
      </c>
      <c r="E23" s="20" t="s">
        <v>20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234</v>
      </c>
      <c r="C24" s="25"/>
      <c r="D24" s="19" t="s">
        <v>231</v>
      </c>
      <c r="E24" s="20" t="s">
        <v>20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235</v>
      </c>
      <c r="C25" s="25"/>
      <c r="D25" s="19" t="s">
        <v>236</v>
      </c>
      <c r="E25" s="20" t="s">
        <v>61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132</v>
      </c>
      <c r="C26" s="19"/>
      <c r="D26" s="19" t="s">
        <v>237</v>
      </c>
      <c r="E26" s="20" t="s">
        <v>61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134</v>
      </c>
      <c r="C27" s="19"/>
      <c r="D27" s="19" t="s">
        <v>238</v>
      </c>
      <c r="E27" s="20" t="s">
        <v>20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60</v>
      </c>
      <c r="C28" s="19"/>
      <c r="D28" s="19" t="s">
        <v>239</v>
      </c>
      <c r="E28" s="20" t="s">
        <v>61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240</v>
      </c>
      <c r="B29" s="18" t="s">
        <v>16</v>
      </c>
      <c r="C29" s="19" t="s">
        <v>229</v>
      </c>
      <c r="D29" s="26" t="s">
        <v>227</v>
      </c>
      <c r="E29" s="20" t="s">
        <v>20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220</v>
      </c>
      <c r="D30" s="26" t="s">
        <v>24</v>
      </c>
      <c r="E30" s="20" t="s">
        <v>20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221</v>
      </c>
      <c r="D31" s="26" t="s">
        <v>24</v>
      </c>
      <c r="E31" s="20" t="s">
        <v>20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23</v>
      </c>
      <c r="D32" s="26" t="s">
        <v>241</v>
      </c>
      <c r="E32" s="20" t="s">
        <v>20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230</v>
      </c>
      <c r="C33" s="25"/>
      <c r="D33" s="19" t="s">
        <v>231</v>
      </c>
      <c r="E33" s="20" t="s">
        <v>20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242</v>
      </c>
      <c r="C34" s="25"/>
      <c r="D34" s="19" t="s">
        <v>231</v>
      </c>
      <c r="E34" s="20" t="s">
        <v>20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233</v>
      </c>
      <c r="C35" s="25"/>
      <c r="D35" s="19" t="s">
        <v>231</v>
      </c>
      <c r="E35" s="20" t="s">
        <v>20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234</v>
      </c>
      <c r="C36" s="25"/>
      <c r="D36" s="19" t="s">
        <v>231</v>
      </c>
      <c r="E36" s="20" t="s">
        <v>20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235</v>
      </c>
      <c r="C37" s="25"/>
      <c r="D37" s="19" t="s">
        <v>243</v>
      </c>
      <c r="E37" s="20" t="s">
        <v>61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132</v>
      </c>
      <c r="C38" s="19"/>
      <c r="D38" s="19" t="s">
        <v>237</v>
      </c>
      <c r="E38" s="20" t="s">
        <v>61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134</v>
      </c>
      <c r="C39" s="19"/>
      <c r="D39" s="19" t="s">
        <v>238</v>
      </c>
      <c r="E39" s="20" t="s">
        <v>61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60</v>
      </c>
      <c r="C40" s="19"/>
      <c r="D40" s="19" t="s">
        <v>239</v>
      </c>
      <c r="E40" s="20" t="s">
        <v>61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197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80</v>
      </c>
      <c r="B42" s="16" t="s">
        <v>81</v>
      </c>
      <c r="C42" s="16"/>
      <c r="D42" s="16" t="s">
        <v>201</v>
      </c>
      <c r="E42" s="17" t="s">
        <v>13</v>
      </c>
      <c r="F42" s="16" t="s">
        <v>202</v>
      </c>
      <c r="G42" s="16" t="s">
        <v>15</v>
      </c>
      <c r="H42" s="16" t="s">
        <v>179</v>
      </c>
      <c r="I42" s="16" t="s">
        <v>5</v>
      </c>
      <c r="M42" s="6"/>
      <c r="N42" s="6"/>
    </row>
    <row r="43" s="1" customFormat="1" ht="33.75" customHeight="1" spans="1:14">
      <c r="A43" s="19" t="s">
        <v>70</v>
      </c>
      <c r="B43" s="36" t="s">
        <v>203</v>
      </c>
      <c r="C43" s="19" t="s">
        <v>145</v>
      </c>
      <c r="D43" s="19" t="s">
        <v>204</v>
      </c>
      <c r="E43" s="20" t="s">
        <v>61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147</v>
      </c>
      <c r="D44" s="19" t="s">
        <v>204</v>
      </c>
      <c r="E44" s="20" t="s">
        <v>61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205</v>
      </c>
      <c r="D45" s="19" t="s">
        <v>206</v>
      </c>
      <c r="E45" s="20" t="s">
        <v>55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131</v>
      </c>
      <c r="C46" s="19" t="s">
        <v>148</v>
      </c>
      <c r="D46" s="19" t="s">
        <v>206</v>
      </c>
      <c r="E46" s="20" t="s">
        <v>43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150</v>
      </c>
      <c r="D47" s="19" t="s">
        <v>206</v>
      </c>
      <c r="E47" s="20" t="s">
        <v>55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151</v>
      </c>
      <c r="B48" s="30" t="s">
        <v>152</v>
      </c>
      <c r="C48" s="32"/>
      <c r="D48" s="19" t="s">
        <v>206</v>
      </c>
      <c r="E48" s="20" t="s">
        <v>55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153</v>
      </c>
      <c r="C49" s="35"/>
      <c r="D49" s="19" t="s">
        <v>207</v>
      </c>
      <c r="E49" s="20" t="s">
        <v>55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168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169</v>
      </c>
      <c r="B51" s="38" t="s">
        <v>170</v>
      </c>
      <c r="C51" s="38" t="s">
        <v>244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172</v>
      </c>
      <c r="C52" s="38" t="s">
        <v>245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174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B6" sqref="B6:C6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246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211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80</v>
      </c>
      <c r="B4" s="24" t="s">
        <v>81</v>
      </c>
      <c r="C4" s="25"/>
      <c r="D4" s="19" t="s">
        <v>82</v>
      </c>
      <c r="E4" s="20" t="s">
        <v>13</v>
      </c>
      <c r="F4" s="19" t="s">
        <v>202</v>
      </c>
      <c r="G4" s="19" t="s">
        <v>15</v>
      </c>
      <c r="H4" s="19" t="s">
        <v>179</v>
      </c>
      <c r="I4" s="19" t="s">
        <v>5</v>
      </c>
    </row>
    <row r="5" s="2" customFormat="1" ht="24" customHeight="1" spans="1:9">
      <c r="A5" s="18" t="s">
        <v>212</v>
      </c>
      <c r="B5" s="18" t="s">
        <v>16</v>
      </c>
      <c r="C5" s="19" t="s">
        <v>186</v>
      </c>
      <c r="D5" s="19" t="s">
        <v>188</v>
      </c>
      <c r="E5" s="20" t="s">
        <v>20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213</v>
      </c>
      <c r="C6" s="25"/>
      <c r="D6" s="19" t="s">
        <v>214</v>
      </c>
      <c r="E6" s="20" t="s">
        <v>55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60</v>
      </c>
      <c r="C7" s="25"/>
      <c r="D7" s="19" t="s">
        <v>215</v>
      </c>
      <c r="E7" s="20" t="s">
        <v>61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216</v>
      </c>
      <c r="C8" s="25"/>
      <c r="D8" s="19" t="s">
        <v>217</v>
      </c>
      <c r="E8" s="20" t="s">
        <v>20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218</v>
      </c>
      <c r="C9" s="25"/>
      <c r="D9" s="19" t="s">
        <v>217</v>
      </c>
      <c r="E9" s="20" t="s">
        <v>20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219</v>
      </c>
      <c r="B10" s="18" t="s">
        <v>16</v>
      </c>
      <c r="C10" s="19" t="s">
        <v>186</v>
      </c>
      <c r="D10" s="19" t="s">
        <v>188</v>
      </c>
      <c r="E10" s="20" t="s">
        <v>20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220</v>
      </c>
      <c r="D11" s="19" t="s">
        <v>24</v>
      </c>
      <c r="E11" s="20" t="s">
        <v>20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221</v>
      </c>
      <c r="D12" s="19" t="s">
        <v>222</v>
      </c>
      <c r="E12" s="20" t="s">
        <v>20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223</v>
      </c>
      <c r="C13" s="25"/>
      <c r="D13" s="19" t="s">
        <v>214</v>
      </c>
      <c r="E13" s="20" t="s">
        <v>55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56</v>
      </c>
      <c r="C14" s="25"/>
      <c r="D14" s="19" t="s">
        <v>224</v>
      </c>
      <c r="E14" s="20" t="s">
        <v>34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60</v>
      </c>
      <c r="C15" s="25"/>
      <c r="D15" s="19" t="s">
        <v>215</v>
      </c>
      <c r="E15" s="20" t="s">
        <v>61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86</v>
      </c>
      <c r="C16" s="25"/>
      <c r="D16" s="19" t="s">
        <v>225</v>
      </c>
      <c r="E16" s="20" t="s">
        <v>61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216</v>
      </c>
      <c r="C17" s="25"/>
      <c r="D17" s="19" t="s">
        <v>217</v>
      </c>
      <c r="E17" s="20" t="s">
        <v>20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218</v>
      </c>
      <c r="C18" s="25"/>
      <c r="D18" s="19" t="s">
        <v>217</v>
      </c>
      <c r="E18" s="20" t="s">
        <v>20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226</v>
      </c>
      <c r="B19" s="24" t="s">
        <v>22</v>
      </c>
      <c r="C19" s="25"/>
      <c r="D19" s="26" t="s">
        <v>227</v>
      </c>
      <c r="E19" s="20" t="s">
        <v>20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228</v>
      </c>
      <c r="B20" s="18" t="s">
        <v>16</v>
      </c>
      <c r="C20" s="19" t="s">
        <v>229</v>
      </c>
      <c r="D20" s="26" t="s">
        <v>227</v>
      </c>
      <c r="E20" s="20" t="s">
        <v>20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220</v>
      </c>
      <c r="D21" s="26" t="s">
        <v>24</v>
      </c>
      <c r="E21" s="20" t="s">
        <v>20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221</v>
      </c>
      <c r="D22" s="26" t="s">
        <v>24</v>
      </c>
      <c r="E22" s="20" t="s">
        <v>20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23</v>
      </c>
      <c r="D23" s="26" t="s">
        <v>241</v>
      </c>
      <c r="E23" s="20" t="s">
        <v>20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230</v>
      </c>
      <c r="C24" s="25"/>
      <c r="D24" s="19" t="s">
        <v>231</v>
      </c>
      <c r="E24" s="20" t="s">
        <v>20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232</v>
      </c>
      <c r="C25" s="25"/>
      <c r="D25" s="19" t="s">
        <v>231</v>
      </c>
      <c r="E25" s="20" t="s">
        <v>20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233</v>
      </c>
      <c r="C26" s="25"/>
      <c r="D26" s="19" t="s">
        <v>231</v>
      </c>
      <c r="E26" s="20" t="s">
        <v>20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234</v>
      </c>
      <c r="C27" s="25"/>
      <c r="D27" s="19" t="s">
        <v>231</v>
      </c>
      <c r="E27" s="20" t="s">
        <v>20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235</v>
      </c>
      <c r="C28" s="25"/>
      <c r="D28" s="19" t="s">
        <v>236</v>
      </c>
      <c r="E28" s="20" t="s">
        <v>61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132</v>
      </c>
      <c r="C29" s="19"/>
      <c r="D29" s="19" t="s">
        <v>237</v>
      </c>
      <c r="E29" s="20" t="s">
        <v>61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134</v>
      </c>
      <c r="C30" s="19"/>
      <c r="D30" s="19" t="s">
        <v>238</v>
      </c>
      <c r="E30" s="20" t="s">
        <v>20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60</v>
      </c>
      <c r="C31" s="19"/>
      <c r="D31" s="19" t="s">
        <v>239</v>
      </c>
      <c r="E31" s="20" t="s">
        <v>61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240</v>
      </c>
      <c r="B32" s="18" t="s">
        <v>16</v>
      </c>
      <c r="C32" s="19" t="s">
        <v>229</v>
      </c>
      <c r="D32" s="26" t="s">
        <v>227</v>
      </c>
      <c r="E32" s="20" t="s">
        <v>20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220</v>
      </c>
      <c r="D33" s="26" t="s">
        <v>24</v>
      </c>
      <c r="E33" s="20" t="s">
        <v>20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221</v>
      </c>
      <c r="D34" s="26" t="s">
        <v>24</v>
      </c>
      <c r="E34" s="20" t="s">
        <v>20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23</v>
      </c>
      <c r="D35" s="26" t="s">
        <v>241</v>
      </c>
      <c r="E35" s="20" t="s">
        <v>20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230</v>
      </c>
      <c r="C36" s="25"/>
      <c r="D36" s="19" t="s">
        <v>231</v>
      </c>
      <c r="E36" s="20" t="s">
        <v>20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242</v>
      </c>
      <c r="C37" s="25"/>
      <c r="D37" s="19" t="s">
        <v>231</v>
      </c>
      <c r="E37" s="20" t="s">
        <v>20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233</v>
      </c>
      <c r="C38" s="25"/>
      <c r="D38" s="19" t="s">
        <v>231</v>
      </c>
      <c r="E38" s="20" t="s">
        <v>20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234</v>
      </c>
      <c r="C39" s="25"/>
      <c r="D39" s="19" t="s">
        <v>231</v>
      </c>
      <c r="E39" s="20" t="s">
        <v>20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235</v>
      </c>
      <c r="C40" s="25"/>
      <c r="D40" s="19" t="s">
        <v>243</v>
      </c>
      <c r="E40" s="20" t="s">
        <v>61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132</v>
      </c>
      <c r="C41" s="19"/>
      <c r="D41" s="19" t="s">
        <v>237</v>
      </c>
      <c r="E41" s="20" t="s">
        <v>61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134</v>
      </c>
      <c r="C42" s="19"/>
      <c r="D42" s="19" t="s">
        <v>238</v>
      </c>
      <c r="E42" s="20" t="s">
        <v>61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60</v>
      </c>
      <c r="C43" s="19"/>
      <c r="D43" s="19" t="s">
        <v>239</v>
      </c>
      <c r="E43" s="20" t="s">
        <v>61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197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80</v>
      </c>
      <c r="B45" s="16" t="s">
        <v>81</v>
      </c>
      <c r="C45" s="16"/>
      <c r="D45" s="16" t="s">
        <v>201</v>
      </c>
      <c r="E45" s="17" t="s">
        <v>13</v>
      </c>
      <c r="F45" s="16" t="s">
        <v>202</v>
      </c>
      <c r="G45" s="16" t="s">
        <v>15</v>
      </c>
      <c r="H45" s="16" t="s">
        <v>179</v>
      </c>
      <c r="I45" s="16" t="s">
        <v>5</v>
      </c>
      <c r="M45" s="6"/>
      <c r="N45" s="6"/>
    </row>
    <row r="46" s="1" customFormat="1" ht="33.75" customHeight="1" spans="1:14">
      <c r="A46" s="19" t="s">
        <v>70</v>
      </c>
      <c r="B46" s="36" t="s">
        <v>203</v>
      </c>
      <c r="C46" s="19" t="s">
        <v>145</v>
      </c>
      <c r="D46" s="19" t="s">
        <v>204</v>
      </c>
      <c r="E46" s="20" t="s">
        <v>61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147</v>
      </c>
      <c r="D47" s="19" t="s">
        <v>204</v>
      </c>
      <c r="E47" s="20" t="s">
        <v>61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205</v>
      </c>
      <c r="D48" s="19" t="s">
        <v>206</v>
      </c>
      <c r="E48" s="20" t="s">
        <v>55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131</v>
      </c>
      <c r="C49" s="19" t="s">
        <v>148</v>
      </c>
      <c r="D49" s="19" t="s">
        <v>206</v>
      </c>
      <c r="E49" s="20" t="s">
        <v>43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150</v>
      </c>
      <c r="D50" s="19" t="s">
        <v>206</v>
      </c>
      <c r="E50" s="20" t="s">
        <v>55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151</v>
      </c>
      <c r="B51" s="30" t="s">
        <v>152</v>
      </c>
      <c r="C51" s="32"/>
      <c r="D51" s="19" t="s">
        <v>206</v>
      </c>
      <c r="E51" s="20" t="s">
        <v>55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153</v>
      </c>
      <c r="C52" s="35"/>
      <c r="D52" s="19" t="s">
        <v>207</v>
      </c>
      <c r="E52" s="20" t="s">
        <v>55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247</v>
      </c>
      <c r="B53" s="24" t="s">
        <v>45</v>
      </c>
      <c r="C53" s="25"/>
      <c r="D53" s="19" t="s">
        <v>248</v>
      </c>
      <c r="E53" s="19" t="s">
        <v>47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92</v>
      </c>
      <c r="C54" s="25"/>
      <c r="D54" s="19" t="s">
        <v>146</v>
      </c>
      <c r="E54" s="19" t="s">
        <v>61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168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169</v>
      </c>
      <c r="B56" s="38" t="s">
        <v>170</v>
      </c>
      <c r="C56" s="38" t="s">
        <v>249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172</v>
      </c>
      <c r="C57" s="38" t="s">
        <v>250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174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C6" sqref="C6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251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211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80</v>
      </c>
      <c r="B4" s="24" t="s">
        <v>81</v>
      </c>
      <c r="C4" s="25"/>
      <c r="D4" s="19" t="s">
        <v>82</v>
      </c>
      <c r="E4" s="20" t="s">
        <v>13</v>
      </c>
      <c r="F4" s="19" t="s">
        <v>202</v>
      </c>
      <c r="G4" s="19" t="s">
        <v>15</v>
      </c>
      <c r="H4" s="19" t="s">
        <v>179</v>
      </c>
      <c r="I4" s="19" t="s">
        <v>5</v>
      </c>
    </row>
    <row r="5" s="2" customFormat="1" ht="24" customHeight="1" spans="1:9">
      <c r="A5" s="18" t="s">
        <v>212</v>
      </c>
      <c r="B5" s="18" t="s">
        <v>16</v>
      </c>
      <c r="C5" s="19" t="s">
        <v>186</v>
      </c>
      <c r="D5" s="19" t="s">
        <v>188</v>
      </c>
      <c r="E5" s="20" t="s">
        <v>20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220</v>
      </c>
      <c r="D6" s="19" t="s">
        <v>24</v>
      </c>
      <c r="E6" s="20" t="s">
        <v>20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221</v>
      </c>
      <c r="D7" s="19" t="s">
        <v>222</v>
      </c>
      <c r="E7" s="20" t="s">
        <v>20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213</v>
      </c>
      <c r="C8" s="25"/>
      <c r="D8" s="19" t="s">
        <v>214</v>
      </c>
      <c r="E8" s="20" t="s">
        <v>55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56</v>
      </c>
      <c r="C9" s="25"/>
      <c r="D9" s="19" t="s">
        <v>224</v>
      </c>
      <c r="E9" s="20" t="s">
        <v>34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60</v>
      </c>
      <c r="C10" s="25"/>
      <c r="D10" s="19" t="s">
        <v>215</v>
      </c>
      <c r="E10" s="20" t="s">
        <v>61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86</v>
      </c>
      <c r="C11" s="25"/>
      <c r="D11" s="19" t="s">
        <v>225</v>
      </c>
      <c r="E11" s="20" t="s">
        <v>61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216</v>
      </c>
      <c r="C12" s="25"/>
      <c r="D12" s="19" t="s">
        <v>217</v>
      </c>
      <c r="E12" s="20" t="s">
        <v>20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218</v>
      </c>
      <c r="C13" s="25"/>
      <c r="D13" s="19" t="s">
        <v>217</v>
      </c>
      <c r="E13" s="20" t="s">
        <v>20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219</v>
      </c>
      <c r="B14" s="18" t="s">
        <v>16</v>
      </c>
      <c r="C14" s="19" t="s">
        <v>186</v>
      </c>
      <c r="D14" s="19" t="s">
        <v>188</v>
      </c>
      <c r="E14" s="20" t="s">
        <v>20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220</v>
      </c>
      <c r="D15" s="19" t="s">
        <v>24</v>
      </c>
      <c r="E15" s="20" t="s">
        <v>20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221</v>
      </c>
      <c r="D16" s="19" t="s">
        <v>222</v>
      </c>
      <c r="E16" s="20" t="s">
        <v>20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223</v>
      </c>
      <c r="C17" s="25"/>
      <c r="D17" s="19" t="s">
        <v>214</v>
      </c>
      <c r="E17" s="20" t="s">
        <v>55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56</v>
      </c>
      <c r="C18" s="25"/>
      <c r="D18" s="19" t="s">
        <v>224</v>
      </c>
      <c r="E18" s="20" t="s">
        <v>34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60</v>
      </c>
      <c r="C19" s="25"/>
      <c r="D19" s="19" t="s">
        <v>215</v>
      </c>
      <c r="E19" s="20" t="s">
        <v>61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86</v>
      </c>
      <c r="C20" s="25"/>
      <c r="D20" s="19" t="s">
        <v>225</v>
      </c>
      <c r="E20" s="20" t="s">
        <v>61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216</v>
      </c>
      <c r="C21" s="25"/>
      <c r="D21" s="19" t="s">
        <v>217</v>
      </c>
      <c r="E21" s="20" t="s">
        <v>20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218</v>
      </c>
      <c r="C22" s="25"/>
      <c r="D22" s="19" t="s">
        <v>217</v>
      </c>
      <c r="E22" s="20" t="s">
        <v>20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226</v>
      </c>
      <c r="B23" s="24" t="s">
        <v>22</v>
      </c>
      <c r="C23" s="25"/>
      <c r="D23" s="26" t="s">
        <v>227</v>
      </c>
      <c r="E23" s="20" t="s">
        <v>20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228</v>
      </c>
      <c r="B24" s="18" t="s">
        <v>16</v>
      </c>
      <c r="C24" s="19" t="s">
        <v>229</v>
      </c>
      <c r="D24" s="26" t="s">
        <v>227</v>
      </c>
      <c r="E24" s="20" t="s">
        <v>20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220</v>
      </c>
      <c r="D25" s="26" t="s">
        <v>24</v>
      </c>
      <c r="E25" s="20" t="s">
        <v>20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221</v>
      </c>
      <c r="D26" s="26" t="s">
        <v>24</v>
      </c>
      <c r="E26" s="20" t="s">
        <v>20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23</v>
      </c>
      <c r="D27" s="26" t="s">
        <v>241</v>
      </c>
      <c r="E27" s="20" t="s">
        <v>20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230</v>
      </c>
      <c r="C28" s="25"/>
      <c r="D28" s="19" t="s">
        <v>231</v>
      </c>
      <c r="E28" s="20" t="s">
        <v>20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232</v>
      </c>
      <c r="C29" s="25"/>
      <c r="D29" s="19" t="s">
        <v>231</v>
      </c>
      <c r="E29" s="20" t="s">
        <v>20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233</v>
      </c>
      <c r="C30" s="25"/>
      <c r="D30" s="19" t="s">
        <v>231</v>
      </c>
      <c r="E30" s="20" t="s">
        <v>20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234</v>
      </c>
      <c r="C31" s="25"/>
      <c r="D31" s="19" t="s">
        <v>231</v>
      </c>
      <c r="E31" s="20" t="s">
        <v>20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235</v>
      </c>
      <c r="C32" s="25"/>
      <c r="D32" s="19" t="s">
        <v>236</v>
      </c>
      <c r="E32" s="20" t="s">
        <v>61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132</v>
      </c>
      <c r="C33" s="19"/>
      <c r="D33" s="19" t="s">
        <v>237</v>
      </c>
      <c r="E33" s="20" t="s">
        <v>61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134</v>
      </c>
      <c r="C34" s="19"/>
      <c r="D34" s="19" t="s">
        <v>238</v>
      </c>
      <c r="E34" s="20" t="s">
        <v>20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60</v>
      </c>
      <c r="C35" s="19"/>
      <c r="D35" s="19" t="s">
        <v>239</v>
      </c>
      <c r="E35" s="20" t="s">
        <v>61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240</v>
      </c>
      <c r="B36" s="18" t="s">
        <v>16</v>
      </c>
      <c r="C36" s="19" t="s">
        <v>229</v>
      </c>
      <c r="D36" s="26" t="s">
        <v>227</v>
      </c>
      <c r="E36" s="20" t="s">
        <v>20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220</v>
      </c>
      <c r="D37" s="26" t="s">
        <v>24</v>
      </c>
      <c r="E37" s="20" t="s">
        <v>20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221</v>
      </c>
      <c r="D38" s="26" t="s">
        <v>24</v>
      </c>
      <c r="E38" s="20" t="s">
        <v>20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23</v>
      </c>
      <c r="D39" s="26" t="s">
        <v>241</v>
      </c>
      <c r="E39" s="20" t="s">
        <v>20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230</v>
      </c>
      <c r="C40" s="25"/>
      <c r="D40" s="19" t="s">
        <v>231</v>
      </c>
      <c r="E40" s="20" t="s">
        <v>20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242</v>
      </c>
      <c r="C41" s="25"/>
      <c r="D41" s="19" t="s">
        <v>231</v>
      </c>
      <c r="E41" s="20" t="s">
        <v>20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233</v>
      </c>
      <c r="C42" s="25"/>
      <c r="D42" s="19" t="s">
        <v>231</v>
      </c>
      <c r="E42" s="20" t="s">
        <v>20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234</v>
      </c>
      <c r="C43" s="25"/>
      <c r="D43" s="19" t="s">
        <v>231</v>
      </c>
      <c r="E43" s="20" t="s">
        <v>20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235</v>
      </c>
      <c r="C44" s="25"/>
      <c r="D44" s="19" t="s">
        <v>243</v>
      </c>
      <c r="E44" s="20" t="s">
        <v>61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132</v>
      </c>
      <c r="C45" s="19"/>
      <c r="D45" s="19" t="s">
        <v>237</v>
      </c>
      <c r="E45" s="20" t="s">
        <v>61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134</v>
      </c>
      <c r="C46" s="19"/>
      <c r="D46" s="19" t="s">
        <v>238</v>
      </c>
      <c r="E46" s="20" t="s">
        <v>61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60</v>
      </c>
      <c r="C47" s="19"/>
      <c r="D47" s="19" t="s">
        <v>239</v>
      </c>
      <c r="E47" s="20" t="s">
        <v>61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197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80</v>
      </c>
      <c r="B49" s="16" t="s">
        <v>81</v>
      </c>
      <c r="C49" s="16"/>
      <c r="D49" s="16" t="s">
        <v>201</v>
      </c>
      <c r="E49" s="17" t="s">
        <v>13</v>
      </c>
      <c r="F49" s="16" t="s">
        <v>202</v>
      </c>
      <c r="G49" s="16" t="s">
        <v>15</v>
      </c>
      <c r="H49" s="16" t="s">
        <v>179</v>
      </c>
      <c r="I49" s="16" t="s">
        <v>5</v>
      </c>
      <c r="M49" s="6"/>
      <c r="N49" s="6"/>
    </row>
    <row r="50" s="1" customFormat="1" ht="33.75" customHeight="1" spans="1:14">
      <c r="A50" s="19" t="s">
        <v>70</v>
      </c>
      <c r="B50" s="36" t="s">
        <v>203</v>
      </c>
      <c r="C50" s="19" t="s">
        <v>145</v>
      </c>
      <c r="D50" s="19" t="s">
        <v>204</v>
      </c>
      <c r="E50" s="20" t="s">
        <v>61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147</v>
      </c>
      <c r="D51" s="19" t="s">
        <v>204</v>
      </c>
      <c r="E51" s="20" t="s">
        <v>61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205</v>
      </c>
      <c r="D52" s="19" t="s">
        <v>206</v>
      </c>
      <c r="E52" s="20" t="s">
        <v>55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131</v>
      </c>
      <c r="C53" s="19" t="s">
        <v>148</v>
      </c>
      <c r="D53" s="19" t="s">
        <v>206</v>
      </c>
      <c r="E53" s="20" t="s">
        <v>43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150</v>
      </c>
      <c r="D54" s="19" t="s">
        <v>206</v>
      </c>
      <c r="E54" s="20" t="s">
        <v>55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151</v>
      </c>
      <c r="B55" s="30" t="s">
        <v>152</v>
      </c>
      <c r="C55" s="32"/>
      <c r="D55" s="19" t="s">
        <v>206</v>
      </c>
      <c r="E55" s="20" t="s">
        <v>55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153</v>
      </c>
      <c r="C56" s="35"/>
      <c r="D56" s="19" t="s">
        <v>207</v>
      </c>
      <c r="E56" s="20" t="s">
        <v>55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247</v>
      </c>
      <c r="B57" s="24" t="s">
        <v>45</v>
      </c>
      <c r="C57" s="25"/>
      <c r="D57" s="19" t="s">
        <v>248</v>
      </c>
      <c r="E57" s="19" t="s">
        <v>47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92</v>
      </c>
      <c r="C58" s="25"/>
      <c r="D58" s="19" t="s">
        <v>146</v>
      </c>
      <c r="E58" s="19" t="s">
        <v>61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168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169</v>
      </c>
      <c r="B60" s="38" t="s">
        <v>170</v>
      </c>
      <c r="C60" s="38" t="s">
        <v>249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172</v>
      </c>
      <c r="C61" s="38" t="s">
        <v>250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174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C6" sqref="C6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252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211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80</v>
      </c>
      <c r="B4" s="14" t="s">
        <v>81</v>
      </c>
      <c r="C4" s="15"/>
      <c r="D4" s="16" t="s">
        <v>82</v>
      </c>
      <c r="E4" s="17" t="s">
        <v>13</v>
      </c>
      <c r="F4" s="16" t="s">
        <v>202</v>
      </c>
      <c r="G4" s="16" t="s">
        <v>15</v>
      </c>
      <c r="H4" s="16" t="s">
        <v>179</v>
      </c>
      <c r="I4" s="16" t="s">
        <v>5</v>
      </c>
    </row>
    <row r="5" s="2" customFormat="1" ht="24" customHeight="1" spans="1:9">
      <c r="A5" s="18" t="s">
        <v>253</v>
      </c>
      <c r="B5" s="18" t="s">
        <v>16</v>
      </c>
      <c r="C5" s="19" t="s">
        <v>186</v>
      </c>
      <c r="D5" s="19" t="s">
        <v>188</v>
      </c>
      <c r="E5" s="20" t="s">
        <v>20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220</v>
      </c>
      <c r="D6" s="19" t="s">
        <v>24</v>
      </c>
      <c r="E6" s="20" t="s">
        <v>20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221</v>
      </c>
      <c r="D7" s="19" t="s">
        <v>222</v>
      </c>
      <c r="E7" s="20" t="s">
        <v>20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223</v>
      </c>
      <c r="C8" s="25"/>
      <c r="D8" s="19" t="s">
        <v>214</v>
      </c>
      <c r="E8" s="20" t="s">
        <v>55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60</v>
      </c>
      <c r="C9" s="25"/>
      <c r="D9" s="19" t="s">
        <v>215</v>
      </c>
      <c r="E9" s="20" t="s">
        <v>61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216</v>
      </c>
      <c r="C10" s="25"/>
      <c r="D10" s="19" t="s">
        <v>217</v>
      </c>
      <c r="E10" s="20" t="s">
        <v>20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218</v>
      </c>
      <c r="C11" s="25"/>
      <c r="D11" s="19" t="s">
        <v>217</v>
      </c>
      <c r="E11" s="20" t="s">
        <v>20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226</v>
      </c>
      <c r="B12" s="24" t="s">
        <v>22</v>
      </c>
      <c r="C12" s="25"/>
      <c r="D12" s="26" t="s">
        <v>227</v>
      </c>
      <c r="E12" s="20" t="s">
        <v>20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228</v>
      </c>
      <c r="B13" s="18" t="s">
        <v>16</v>
      </c>
      <c r="C13" s="19" t="s">
        <v>229</v>
      </c>
      <c r="D13" s="26" t="s">
        <v>227</v>
      </c>
      <c r="E13" s="20" t="s">
        <v>20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230</v>
      </c>
      <c r="C14" s="25"/>
      <c r="D14" s="19" t="s">
        <v>231</v>
      </c>
      <c r="E14" s="20" t="s">
        <v>20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232</v>
      </c>
      <c r="C15" s="25"/>
      <c r="D15" s="19" t="s">
        <v>231</v>
      </c>
      <c r="E15" s="20" t="s">
        <v>20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233</v>
      </c>
      <c r="C16" s="25"/>
      <c r="D16" s="19" t="s">
        <v>231</v>
      </c>
      <c r="E16" s="20" t="s">
        <v>20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234</v>
      </c>
      <c r="C17" s="25"/>
      <c r="D17" s="19" t="s">
        <v>231</v>
      </c>
      <c r="E17" s="20" t="s">
        <v>20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132</v>
      </c>
      <c r="C18" s="19"/>
      <c r="D18" s="19" t="s">
        <v>237</v>
      </c>
      <c r="E18" s="20" t="s">
        <v>61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60</v>
      </c>
      <c r="C19" s="19"/>
      <c r="D19" s="19" t="s">
        <v>239</v>
      </c>
      <c r="E19" s="20" t="s">
        <v>61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240</v>
      </c>
      <c r="B20" s="18" t="s">
        <v>16</v>
      </c>
      <c r="C20" s="19" t="s">
        <v>229</v>
      </c>
      <c r="D20" s="26" t="s">
        <v>227</v>
      </c>
      <c r="E20" s="20" t="s">
        <v>20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220</v>
      </c>
      <c r="D21" s="26" t="s">
        <v>24</v>
      </c>
      <c r="E21" s="20" t="s">
        <v>20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221</v>
      </c>
      <c r="D22" s="26" t="s">
        <v>24</v>
      </c>
      <c r="E22" s="20" t="s">
        <v>20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23</v>
      </c>
      <c r="D23" s="26" t="s">
        <v>241</v>
      </c>
      <c r="E23" s="20" t="s">
        <v>20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230</v>
      </c>
      <c r="C24" s="25"/>
      <c r="D24" s="19" t="s">
        <v>231</v>
      </c>
      <c r="E24" s="20" t="s">
        <v>20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242</v>
      </c>
      <c r="C25" s="25"/>
      <c r="D25" s="19" t="s">
        <v>231</v>
      </c>
      <c r="E25" s="20" t="s">
        <v>20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233</v>
      </c>
      <c r="C26" s="25"/>
      <c r="D26" s="19" t="s">
        <v>231</v>
      </c>
      <c r="E26" s="20" t="s">
        <v>20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234</v>
      </c>
      <c r="C27" s="25"/>
      <c r="D27" s="19" t="s">
        <v>231</v>
      </c>
      <c r="E27" s="20" t="s">
        <v>20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235</v>
      </c>
      <c r="C28" s="25"/>
      <c r="D28" s="19" t="s">
        <v>236</v>
      </c>
      <c r="E28" s="20" t="s">
        <v>61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132</v>
      </c>
      <c r="C29" s="19"/>
      <c r="D29" s="19" t="s">
        <v>237</v>
      </c>
      <c r="E29" s="20" t="s">
        <v>61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134</v>
      </c>
      <c r="C30" s="19"/>
      <c r="D30" s="19" t="s">
        <v>238</v>
      </c>
      <c r="E30" s="20" t="s">
        <v>61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60</v>
      </c>
      <c r="C31" s="19"/>
      <c r="D31" s="19" t="s">
        <v>239</v>
      </c>
      <c r="E31" s="20" t="s">
        <v>61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197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80</v>
      </c>
      <c r="B33" s="16" t="s">
        <v>81</v>
      </c>
      <c r="C33" s="16"/>
      <c r="D33" s="16" t="s">
        <v>201</v>
      </c>
      <c r="E33" s="17" t="s">
        <v>13</v>
      </c>
      <c r="F33" s="16" t="s">
        <v>202</v>
      </c>
      <c r="G33" s="16" t="s">
        <v>15</v>
      </c>
      <c r="H33" s="16" t="s">
        <v>179</v>
      </c>
      <c r="I33" s="16" t="s">
        <v>5</v>
      </c>
      <c r="M33" s="6"/>
      <c r="N33" s="6"/>
    </row>
    <row r="34" s="1" customFormat="1" ht="33.75" customHeight="1" spans="1:14">
      <c r="A34" s="19" t="s">
        <v>70</v>
      </c>
      <c r="B34" s="36" t="s">
        <v>203</v>
      </c>
      <c r="C34" s="19" t="s">
        <v>145</v>
      </c>
      <c r="D34" s="19" t="s">
        <v>204</v>
      </c>
      <c r="E34" s="20" t="s">
        <v>61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147</v>
      </c>
      <c r="D35" s="19" t="s">
        <v>204</v>
      </c>
      <c r="E35" s="20" t="s">
        <v>61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205</v>
      </c>
      <c r="D36" s="19" t="s">
        <v>206</v>
      </c>
      <c r="E36" s="20" t="s">
        <v>55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131</v>
      </c>
      <c r="C37" s="19" t="s">
        <v>148</v>
      </c>
      <c r="D37" s="19" t="s">
        <v>206</v>
      </c>
      <c r="E37" s="20" t="s">
        <v>43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150</v>
      </c>
      <c r="D38" s="19" t="s">
        <v>206</v>
      </c>
      <c r="E38" s="20" t="s">
        <v>55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151</v>
      </c>
      <c r="B39" s="30" t="s">
        <v>152</v>
      </c>
      <c r="C39" s="32"/>
      <c r="D39" s="19" t="s">
        <v>206</v>
      </c>
      <c r="E39" s="20" t="s">
        <v>61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153</v>
      </c>
      <c r="C40" s="35"/>
      <c r="D40" s="19" t="s">
        <v>207</v>
      </c>
      <c r="E40" s="20" t="s">
        <v>61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168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169</v>
      </c>
      <c r="B42" s="38" t="s">
        <v>170</v>
      </c>
      <c r="C42" s="38" t="s">
        <v>254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172</v>
      </c>
      <c r="C43" s="38" t="s">
        <v>255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174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抽检</vt:lpstr>
      <vt:lpstr>交工</vt:lpstr>
      <vt:lpstr>路基工程</vt:lpstr>
      <vt:lpstr>交安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 Manchi</cp:lastModifiedBy>
  <dcterms:created xsi:type="dcterms:W3CDTF">2016-05-10T09:24:00Z</dcterms:created>
  <cp:lastPrinted>2021-10-11T01:41:00Z</cp:lastPrinted>
  <dcterms:modified xsi:type="dcterms:W3CDTF">2024-04-16T01:02:50Z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F50DB82A95D44088940A2B0372CB3E56_13</vt:lpwstr>
  </property>
</Properties>
</file>